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OPERATIONS\Website Update\Statistics\"/>
    </mc:Choice>
  </mc:AlternateContent>
  <xr:revisionPtr revIDLastSave="0" documentId="13_ncr:1_{698EEE3B-2264-4A34-AAEE-15E146DD33DE}" xr6:coauthVersionLast="47" xr6:coauthVersionMax="47" xr10:uidLastSave="{00000000-0000-0000-0000-000000000000}"/>
  <bookViews>
    <workbookView xWindow="-110" yWindow="-110" windowWidth="19420" windowHeight="10420" tabRatio="678" xr2:uid="{00000000-000D-0000-FFFF-FFFF00000000}"/>
  </bookViews>
  <sheets>
    <sheet name="2025" sheetId="16" r:id="rId1"/>
    <sheet name="2024" sheetId="15" r:id="rId2"/>
    <sheet name="2023" sheetId="14" r:id="rId3"/>
    <sheet name="2022" sheetId="13" r:id="rId4"/>
    <sheet name="2021" sheetId="12" r:id="rId5"/>
    <sheet name="2020" sheetId="11" r:id="rId6"/>
    <sheet name="2019" sheetId="10" r:id="rId7"/>
    <sheet name="2018" sheetId="7" r:id="rId8"/>
    <sheet name="2017" sheetId="3" r:id="rId9"/>
    <sheet name="2016" sheetId="4" r:id="rId10"/>
    <sheet name="2015" sheetId="5" r:id="rId11"/>
    <sheet name="2014" sheetId="6" r:id="rId12"/>
    <sheet name="2013" sheetId="8" r:id="rId13"/>
    <sheet name="2012" sheetId="9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6" l="1"/>
  <c r="H16" i="16"/>
  <c r="F16" i="16"/>
  <c r="E16" i="16"/>
  <c r="C16" i="16"/>
  <c r="B16" i="16"/>
  <c r="L15" i="16"/>
  <c r="K15" i="16"/>
  <c r="L14" i="16"/>
  <c r="K14" i="16"/>
  <c r="L13" i="16"/>
  <c r="K13" i="16"/>
  <c r="L12" i="16"/>
  <c r="K12" i="16"/>
  <c r="L11" i="16"/>
  <c r="K11" i="16"/>
  <c r="L10" i="16"/>
  <c r="K10" i="16"/>
  <c r="L9" i="16"/>
  <c r="K9" i="16"/>
  <c r="L8" i="16"/>
  <c r="K8" i="16"/>
  <c r="L7" i="16"/>
  <c r="K7" i="16"/>
  <c r="L6" i="16"/>
  <c r="K6" i="16"/>
  <c r="L5" i="16"/>
  <c r="K5" i="16"/>
  <c r="L4" i="16"/>
  <c r="L16" i="16" s="1"/>
  <c r="K4" i="16"/>
  <c r="K16" i="16" s="1"/>
  <c r="I17" i="15"/>
  <c r="H17" i="15"/>
  <c r="F17" i="15"/>
  <c r="E17" i="15"/>
  <c r="C17" i="15"/>
  <c r="B17" i="15"/>
  <c r="I17" i="14"/>
  <c r="H17" i="14"/>
  <c r="F17" i="14"/>
  <c r="E17" i="14"/>
  <c r="C17" i="14"/>
  <c r="B17" i="14"/>
  <c r="I17" i="13"/>
  <c r="H17" i="13"/>
  <c r="F17" i="13"/>
  <c r="E17" i="13"/>
  <c r="C17" i="13"/>
  <c r="B17" i="13"/>
  <c r="I17" i="12" l="1"/>
  <c r="H17" i="12"/>
  <c r="F17" i="12"/>
  <c r="E17" i="12"/>
  <c r="C17" i="12"/>
  <c r="B17" i="12"/>
  <c r="I17" i="11" l="1"/>
  <c r="H17" i="11"/>
  <c r="F17" i="11"/>
  <c r="E17" i="11"/>
  <c r="C17" i="11"/>
  <c r="B17" i="11"/>
  <c r="B17" i="10" l="1"/>
  <c r="C17" i="10"/>
  <c r="E17" i="10"/>
  <c r="F17" i="10"/>
  <c r="H17" i="10"/>
  <c r="I17" i="10"/>
  <c r="I17" i="3" l="1"/>
  <c r="H17" i="3"/>
  <c r="F17" i="3"/>
  <c r="E17" i="3"/>
  <c r="C17" i="3"/>
  <c r="B17" i="3"/>
  <c r="I17" i="4"/>
  <c r="H17" i="4"/>
  <c r="F17" i="4"/>
  <c r="E17" i="4"/>
  <c r="C17" i="4"/>
  <c r="B17" i="4"/>
  <c r="I17" i="5"/>
  <c r="H17" i="5"/>
  <c r="F17" i="5"/>
  <c r="E17" i="5"/>
  <c r="C17" i="5"/>
  <c r="B17" i="5"/>
  <c r="I17" i="6"/>
  <c r="H17" i="6"/>
  <c r="F17" i="6"/>
  <c r="E17" i="6"/>
  <c r="C17" i="6"/>
  <c r="B17" i="6"/>
  <c r="I17" i="8"/>
  <c r="H17" i="8"/>
  <c r="F17" i="8"/>
  <c r="E17" i="8"/>
  <c r="C17" i="8"/>
  <c r="B17" i="8"/>
  <c r="I17" i="9"/>
  <c r="H17" i="9"/>
  <c r="F17" i="9"/>
  <c r="E17" i="9"/>
  <c r="C17" i="9"/>
  <c r="B17" i="9"/>
  <c r="I17" i="7"/>
  <c r="H17" i="7"/>
  <c r="F17" i="7"/>
  <c r="E17" i="7"/>
  <c r="C17" i="7"/>
  <c r="B17" i="7"/>
</calcChain>
</file>

<file path=xl/sharedStrings.xml><?xml version="1.0" encoding="utf-8"?>
<sst xmlns="http://schemas.openxmlformats.org/spreadsheetml/2006/main" count="190" uniqueCount="48">
  <si>
    <t>Volume</t>
  </si>
  <si>
    <t>International Inbound</t>
  </si>
  <si>
    <t>International Outbound</t>
  </si>
  <si>
    <t>TOTAL</t>
  </si>
  <si>
    <t>Value</t>
  </si>
  <si>
    <t>REMITTANCES - 2017</t>
  </si>
  <si>
    <t>REMITTANCES - 2014</t>
  </si>
  <si>
    <t>REMITTANCES - 2015</t>
  </si>
  <si>
    <t>REMITTANCES - 2016</t>
  </si>
  <si>
    <t>Domestic</t>
  </si>
  <si>
    <t>REMITTANCES - 2018</t>
  </si>
  <si>
    <t>REMITTANCES - 2013</t>
  </si>
  <si>
    <t>REMITTANCES - 2012</t>
  </si>
  <si>
    <t>Following the rebasing of the Zambian Kwacha in 2013, value amount presented here have been rebased to aid comparison</t>
  </si>
  <si>
    <t>NOTE:</t>
  </si>
  <si>
    <t>REMITTANCES - 2019</t>
  </si>
  <si>
    <t>Month</t>
  </si>
  <si>
    <t>REMITTANCES - 2020</t>
  </si>
  <si>
    <t>REMITTANCES - 2021</t>
  </si>
  <si>
    <t>REMITTANCES - 2022</t>
  </si>
  <si>
    <t>REMITTANCES - 2023</t>
  </si>
  <si>
    <t>REMITTANCES - 2024</t>
  </si>
  <si>
    <t>Jan,/2024</t>
  </si>
  <si>
    <t>Feb,/2024</t>
  </si>
  <si>
    <t>Mar,/2024</t>
  </si>
  <si>
    <t>Apr,/2024</t>
  </si>
  <si>
    <t>May,/2024</t>
  </si>
  <si>
    <t>Jun,/2024</t>
  </si>
  <si>
    <t>Jul,/2024</t>
  </si>
  <si>
    <t>Aug,/2024</t>
  </si>
  <si>
    <t>Sep,/2024</t>
  </si>
  <si>
    <t>Oct,/2024</t>
  </si>
  <si>
    <t>Nov,/2024</t>
  </si>
  <si>
    <t>Dec,/2024</t>
  </si>
  <si>
    <t>REMITTANCES - 2025</t>
  </si>
  <si>
    <t>Total</t>
  </si>
  <si>
    <t>Jan,/2025</t>
  </si>
  <si>
    <t>Feb,/2025</t>
  </si>
  <si>
    <t>Mar,/2025</t>
  </si>
  <si>
    <t>Apr,/2025</t>
  </si>
  <si>
    <t>May,/2025</t>
  </si>
  <si>
    <t>Jun,/2025</t>
  </si>
  <si>
    <t>Jul,/2025</t>
  </si>
  <si>
    <t>Aug,/2025</t>
  </si>
  <si>
    <t>Sep,/2025</t>
  </si>
  <si>
    <t>Oct,/2025</t>
  </si>
  <si>
    <t>Nov,/2025</t>
  </si>
  <si>
    <t>Dec,/2025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</si>
</sst>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\,/yyyy"/>
    <numFmt numFmtId="165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" fontId="0" fillId="0" borderId="0" xfId="0" applyNumberFormat="1"/>
    <xf numFmtId="4" fontId="0" fillId="0" borderId="0" xfId="1" applyNumberFormat="1" applyFont="1"/>
    <xf numFmtId="0" fontId="2" fillId="0" borderId="0" xfId="0" applyFont="1" applyAlignment="1">
      <alignment horizontal="right"/>
    </xf>
    <xf numFmtId="0" fontId="0" fillId="2" borderId="0" xfId="0" applyFill="1"/>
    <xf numFmtId="0" fontId="3" fillId="0" borderId="0" xfId="0" applyFont="1"/>
    <xf numFmtId="164" fontId="0" fillId="0" borderId="0" xfId="0" quotePrefix="1" applyNumberFormat="1" applyAlignment="1">
      <alignment horizontal="left"/>
    </xf>
    <xf numFmtId="3" fontId="0" fillId="0" borderId="0" xfId="0" applyNumberFormat="1"/>
    <xf numFmtId="3" fontId="0" fillId="0" borderId="0" xfId="1" applyNumberFormat="1" applyFont="1"/>
    <xf numFmtId="4" fontId="2" fillId="0" borderId="0" xfId="0" applyNumberFormat="1" applyFont="1"/>
    <xf numFmtId="9" fontId="0" fillId="0" borderId="0" xfId="2" applyFont="1" applyFill="1"/>
    <xf numFmtId="0" fontId="2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4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4" fontId="2" fillId="3" borderId="0" xfId="0" applyNumberFormat="1" applyFont="1" applyFill="1"/>
    <xf numFmtId="165" fontId="0" fillId="0" borderId="0" xfId="0" applyNumberForma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4" fontId="2" fillId="4" borderId="0" xfId="0" applyNumberFormat="1" applyFont="1" applyFill="1" applyAlignment="1">
      <alignment horizontal="right"/>
    </xf>
    <xf numFmtId="3" fontId="2" fillId="4" borderId="0" xfId="0" applyNumberFormat="1" applyFont="1" applyFill="1"/>
    <xf numFmtId="4" fontId="2" fillId="4" borderId="0" xfId="0" applyNumberFormat="1" applyFont="1" applyFill="1"/>
    <xf numFmtId="0" fontId="3" fillId="0" borderId="0" xfId="0" applyFont="1" applyAlignment="1">
      <alignment wrapText="1"/>
    </xf>
    <xf numFmtId="0" fontId="0" fillId="0" borderId="0" xfId="0" applyAlignment="1"/>
    <xf numFmtId="0" fontId="0" fillId="5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E564-233B-4BFE-B890-42F5F6E44181}">
  <dimension ref="A1:L16"/>
  <sheetViews>
    <sheetView tabSelected="1" workbookViewId="0">
      <selection activeCell="G22" sqref="G22"/>
    </sheetView>
  </sheetViews>
  <sheetFormatPr defaultRowHeight="14.5" x14ac:dyDescent="0.35"/>
  <cols>
    <col min="1" max="1" width="12.453125" customWidth="1"/>
    <col min="2" max="2" width="12.08984375" customWidth="1"/>
    <col min="3" max="3" width="15.08984375" bestFit="1" customWidth="1"/>
    <col min="4" max="4" width="4.81640625" customWidth="1"/>
    <col min="5" max="5" width="9.1796875" customWidth="1"/>
    <col min="6" max="6" width="13.54296875" bestFit="1" customWidth="1"/>
    <col min="7" max="7" width="5.54296875" customWidth="1"/>
    <col min="8" max="8" width="10.90625" bestFit="1" customWidth="1"/>
    <col min="9" max="9" width="16.08984375" bestFit="1" customWidth="1"/>
    <col min="10" max="10" width="5.1796875" customWidth="1"/>
    <col min="11" max="11" width="10.90625" bestFit="1" customWidth="1"/>
    <col min="12" max="12" width="16.08984375" bestFit="1" customWidth="1"/>
  </cols>
  <sheetData>
    <row r="1" spans="1:12" ht="15.5" x14ac:dyDescent="0.45">
      <c r="A1" s="26" t="s">
        <v>34</v>
      </c>
      <c r="B1" s="27"/>
      <c r="C1" s="10"/>
      <c r="F1" s="2"/>
      <c r="I1" s="2"/>
      <c r="L1" s="2"/>
    </row>
    <row r="2" spans="1:12" x14ac:dyDescent="0.35">
      <c r="A2" s="12" t="s">
        <v>16</v>
      </c>
      <c r="B2" s="20" t="s">
        <v>1</v>
      </c>
      <c r="C2" s="20"/>
      <c r="D2" s="13"/>
      <c r="E2" s="20" t="s">
        <v>2</v>
      </c>
      <c r="F2" s="20"/>
      <c r="G2" s="13"/>
      <c r="H2" s="20" t="s">
        <v>9</v>
      </c>
      <c r="I2" s="20"/>
      <c r="J2" s="13"/>
      <c r="K2" s="21" t="s">
        <v>35</v>
      </c>
      <c r="L2" s="21"/>
    </row>
    <row r="3" spans="1:12" x14ac:dyDescent="0.35">
      <c r="A3" s="14"/>
      <c r="B3" s="15" t="s">
        <v>0</v>
      </c>
      <c r="C3" s="16" t="s">
        <v>4</v>
      </c>
      <c r="D3" s="15"/>
      <c r="E3" s="15" t="s">
        <v>0</v>
      </c>
      <c r="F3" s="16" t="s">
        <v>4</v>
      </c>
      <c r="G3" s="15"/>
      <c r="H3" s="15" t="s">
        <v>0</v>
      </c>
      <c r="I3" s="16" t="s">
        <v>4</v>
      </c>
      <c r="J3" s="15"/>
      <c r="K3" s="22" t="s">
        <v>0</v>
      </c>
      <c r="L3" s="23" t="s">
        <v>4</v>
      </c>
    </row>
    <row r="4" spans="1:12" x14ac:dyDescent="0.35">
      <c r="A4" s="7" t="s">
        <v>36</v>
      </c>
      <c r="B4" s="8">
        <v>240265</v>
      </c>
      <c r="C4" s="2">
        <v>818816933.79999995</v>
      </c>
      <c r="D4" s="28"/>
      <c r="E4" s="8">
        <v>60762</v>
      </c>
      <c r="F4" s="2">
        <v>217602228</v>
      </c>
      <c r="G4" s="28"/>
      <c r="H4" s="8">
        <v>91250479</v>
      </c>
      <c r="I4" s="2">
        <v>23461803857</v>
      </c>
      <c r="J4" s="28"/>
      <c r="K4" s="8">
        <f>B4+E4+H4</f>
        <v>91551506</v>
      </c>
      <c r="L4" s="8">
        <f>C4+F4+I4</f>
        <v>24498223018.799999</v>
      </c>
    </row>
    <row r="5" spans="1:12" x14ac:dyDescent="0.35">
      <c r="A5" s="7" t="s">
        <v>37</v>
      </c>
      <c r="B5" s="9">
        <v>244353</v>
      </c>
      <c r="C5" s="3">
        <v>802008807</v>
      </c>
      <c r="D5" s="28"/>
      <c r="E5" s="9">
        <v>73465</v>
      </c>
      <c r="F5" s="3">
        <v>228534232</v>
      </c>
      <c r="G5" s="28"/>
      <c r="H5" s="9">
        <v>84796490</v>
      </c>
      <c r="I5" s="3">
        <v>21397293767</v>
      </c>
      <c r="J5" s="28"/>
      <c r="K5" s="8">
        <f t="shared" ref="K5:L15" si="0">B5+E5+H5</f>
        <v>85114308</v>
      </c>
      <c r="L5" s="8">
        <f>C5+F5+I5</f>
        <v>22427836806</v>
      </c>
    </row>
    <row r="6" spans="1:12" x14ac:dyDescent="0.35">
      <c r="A6" s="7" t="s">
        <v>38</v>
      </c>
      <c r="B6" s="9">
        <v>234647</v>
      </c>
      <c r="C6" s="3">
        <v>892991594</v>
      </c>
      <c r="D6" s="28"/>
      <c r="E6" s="9">
        <v>81185</v>
      </c>
      <c r="F6" s="3">
        <v>258395856</v>
      </c>
      <c r="G6" s="28"/>
      <c r="H6" s="9">
        <v>96557013</v>
      </c>
      <c r="I6" s="3">
        <v>24586233378</v>
      </c>
      <c r="J6" s="28"/>
      <c r="K6" s="8">
        <f t="shared" si="0"/>
        <v>96872845</v>
      </c>
      <c r="L6" s="8">
        <f t="shared" si="0"/>
        <v>25737620828</v>
      </c>
    </row>
    <row r="7" spans="1:12" x14ac:dyDescent="0.35">
      <c r="A7" s="7" t="s">
        <v>39</v>
      </c>
      <c r="B7" s="9"/>
      <c r="C7" s="2"/>
      <c r="D7" s="28"/>
      <c r="E7" s="9"/>
      <c r="F7" s="2"/>
      <c r="G7" s="28"/>
      <c r="H7" s="9"/>
      <c r="I7" s="2"/>
      <c r="J7" s="28"/>
      <c r="K7" s="8">
        <f t="shared" si="0"/>
        <v>0</v>
      </c>
      <c r="L7" s="8">
        <f t="shared" si="0"/>
        <v>0</v>
      </c>
    </row>
    <row r="8" spans="1:12" x14ac:dyDescent="0.35">
      <c r="A8" s="7" t="s">
        <v>40</v>
      </c>
      <c r="B8" s="9"/>
      <c r="C8" s="2"/>
      <c r="D8" s="28"/>
      <c r="E8" s="9"/>
      <c r="F8" s="2"/>
      <c r="G8" s="28"/>
      <c r="H8" s="9"/>
      <c r="I8" s="2"/>
      <c r="J8" s="28"/>
      <c r="K8" s="8">
        <f t="shared" si="0"/>
        <v>0</v>
      </c>
      <c r="L8" s="8">
        <f t="shared" si="0"/>
        <v>0</v>
      </c>
    </row>
    <row r="9" spans="1:12" x14ac:dyDescent="0.35">
      <c r="A9" s="7" t="s">
        <v>41</v>
      </c>
      <c r="B9" s="8"/>
      <c r="C9" s="2"/>
      <c r="D9" s="28"/>
      <c r="E9" s="8"/>
      <c r="F9" s="2"/>
      <c r="G9" s="28"/>
      <c r="H9" s="8"/>
      <c r="I9" s="2"/>
      <c r="J9" s="28"/>
      <c r="K9" s="8">
        <f t="shared" si="0"/>
        <v>0</v>
      </c>
      <c r="L9" s="8">
        <f t="shared" si="0"/>
        <v>0</v>
      </c>
    </row>
    <row r="10" spans="1:12" x14ac:dyDescent="0.35">
      <c r="A10" s="7" t="s">
        <v>42</v>
      </c>
      <c r="B10" s="8"/>
      <c r="C10" s="2"/>
      <c r="D10" s="28"/>
      <c r="E10" s="8"/>
      <c r="F10" s="2"/>
      <c r="G10" s="28"/>
      <c r="H10" s="8"/>
      <c r="I10" s="2"/>
      <c r="J10" s="28"/>
      <c r="K10" s="8">
        <f t="shared" si="0"/>
        <v>0</v>
      </c>
      <c r="L10" s="8">
        <f t="shared" si="0"/>
        <v>0</v>
      </c>
    </row>
    <row r="11" spans="1:12" x14ac:dyDescent="0.35">
      <c r="A11" s="7" t="s">
        <v>43</v>
      </c>
      <c r="B11" s="8"/>
      <c r="C11" s="2"/>
      <c r="D11" s="28"/>
      <c r="E11" s="8"/>
      <c r="F11" s="2"/>
      <c r="G11" s="28"/>
      <c r="H11" s="8"/>
      <c r="I11" s="2"/>
      <c r="J11" s="28"/>
      <c r="K11" s="8">
        <f t="shared" si="0"/>
        <v>0</v>
      </c>
      <c r="L11" s="8">
        <f t="shared" si="0"/>
        <v>0</v>
      </c>
    </row>
    <row r="12" spans="1:12" x14ac:dyDescent="0.35">
      <c r="A12" s="7" t="s">
        <v>44</v>
      </c>
      <c r="B12" s="8"/>
      <c r="C12" s="2"/>
      <c r="D12" s="28"/>
      <c r="E12" s="8"/>
      <c r="F12" s="2"/>
      <c r="G12" s="28"/>
      <c r="H12" s="8"/>
      <c r="I12" s="2"/>
      <c r="J12" s="28"/>
      <c r="K12" s="8">
        <f t="shared" si="0"/>
        <v>0</v>
      </c>
      <c r="L12" s="8">
        <f t="shared" si="0"/>
        <v>0</v>
      </c>
    </row>
    <row r="13" spans="1:12" x14ac:dyDescent="0.35">
      <c r="A13" s="7" t="s">
        <v>45</v>
      </c>
      <c r="B13" s="8"/>
      <c r="C13" s="2"/>
      <c r="D13" s="28"/>
      <c r="E13" s="8"/>
      <c r="F13" s="2"/>
      <c r="G13" s="28"/>
      <c r="H13" s="8"/>
      <c r="I13" s="2"/>
      <c r="J13" s="28"/>
      <c r="K13" s="8">
        <f t="shared" si="0"/>
        <v>0</v>
      </c>
      <c r="L13" s="8">
        <f t="shared" si="0"/>
        <v>0</v>
      </c>
    </row>
    <row r="14" spans="1:12" x14ac:dyDescent="0.35">
      <c r="A14" s="7" t="s">
        <v>46</v>
      </c>
      <c r="B14" s="8"/>
      <c r="C14" s="2"/>
      <c r="D14" s="28"/>
      <c r="E14" s="8"/>
      <c r="F14" s="2"/>
      <c r="G14" s="28"/>
      <c r="H14" s="8"/>
      <c r="I14" s="2"/>
      <c r="J14" s="28"/>
      <c r="K14" s="8">
        <f t="shared" si="0"/>
        <v>0</v>
      </c>
      <c r="L14" s="8">
        <f t="shared" si="0"/>
        <v>0</v>
      </c>
    </row>
    <row r="15" spans="1:12" x14ac:dyDescent="0.35">
      <c r="A15" s="7" t="s">
        <v>47</v>
      </c>
      <c r="B15" s="8"/>
      <c r="C15" s="2"/>
      <c r="D15" s="28"/>
      <c r="E15" s="8"/>
      <c r="F15" s="2"/>
      <c r="G15" s="28"/>
      <c r="H15" s="8"/>
      <c r="I15" s="2"/>
      <c r="J15" s="28"/>
      <c r="K15" s="8">
        <f t="shared" si="0"/>
        <v>0</v>
      </c>
      <c r="L15" s="8">
        <f t="shared" si="0"/>
        <v>0</v>
      </c>
    </row>
    <row r="16" spans="1:12" x14ac:dyDescent="0.35">
      <c r="A16" s="14" t="s">
        <v>3</v>
      </c>
      <c r="B16" s="17">
        <f>SUM(B4:B15)</f>
        <v>719265</v>
      </c>
      <c r="C16" s="18">
        <f>SUM(C4:C15)</f>
        <v>2513817334.8000002</v>
      </c>
      <c r="D16" s="12"/>
      <c r="E16" s="17">
        <f>SUM(E4:E15)</f>
        <v>215412</v>
      </c>
      <c r="F16" s="18">
        <f>SUM(F4:F15)</f>
        <v>704532316</v>
      </c>
      <c r="G16" s="12"/>
      <c r="H16" s="17">
        <f>SUM(H4:H15)</f>
        <v>272603982</v>
      </c>
      <c r="I16" s="18">
        <f>SUM(I4:I15)</f>
        <v>69445331002</v>
      </c>
      <c r="J16" s="12"/>
      <c r="K16" s="24">
        <f>SUM(K4:K15)</f>
        <v>273538659</v>
      </c>
      <c r="L16" s="25">
        <f>SUM(L4:L15)</f>
        <v>72663680652.800003</v>
      </c>
    </row>
  </sheetData>
  <mergeCells count="5">
    <mergeCell ref="B2:C2"/>
    <mergeCell ref="E2:F2"/>
    <mergeCell ref="H2:I2"/>
    <mergeCell ref="K2:L2"/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customWidth="1"/>
    <col min="4" max="4" width="4" customWidth="1"/>
    <col min="5" max="5" width="14.7265625" customWidth="1"/>
    <col min="6" max="6" width="18.26953125" customWidth="1"/>
    <col min="7" max="7" width="4" customWidth="1"/>
    <col min="8" max="8" width="14.7265625" customWidth="1"/>
    <col min="9" max="9" width="18.26953125" customWidth="1"/>
  </cols>
  <sheetData>
    <row r="1" spans="1:9" ht="18.5" x14ac:dyDescent="0.45">
      <c r="A1" s="6" t="s">
        <v>8</v>
      </c>
      <c r="B1" s="1"/>
      <c r="C1" s="1"/>
    </row>
    <row r="2" spans="1:9" x14ac:dyDescent="0.35">
      <c r="C2" s="1"/>
    </row>
    <row r="3" spans="1:9" x14ac:dyDescent="0.35">
      <c r="A3" s="12"/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42370</v>
      </c>
      <c r="B5" s="8">
        <v>21058</v>
      </c>
      <c r="C5" s="2">
        <v>48071067.546499997</v>
      </c>
      <c r="D5" s="5"/>
      <c r="E5" s="8">
        <v>14078</v>
      </c>
      <c r="F5" s="2">
        <v>38898887.909999996</v>
      </c>
      <c r="G5" s="5"/>
      <c r="H5" s="8">
        <v>2041901</v>
      </c>
      <c r="I5" s="2">
        <v>342394017.29999989</v>
      </c>
    </row>
    <row r="6" spans="1:9" x14ac:dyDescent="0.35">
      <c r="A6" s="7">
        <v>42401</v>
      </c>
      <c r="B6" s="9">
        <v>25201</v>
      </c>
      <c r="C6" s="2">
        <v>58362382.099999994</v>
      </c>
      <c r="D6" s="5"/>
      <c r="E6" s="9">
        <v>15498</v>
      </c>
      <c r="F6" s="2">
        <v>42803687.410000004</v>
      </c>
      <c r="G6" s="5"/>
      <c r="H6" s="9">
        <v>2620337</v>
      </c>
      <c r="I6" s="2">
        <v>344322857.99877477</v>
      </c>
    </row>
    <row r="7" spans="1:9" x14ac:dyDescent="0.35">
      <c r="A7" s="7">
        <v>42430</v>
      </c>
      <c r="B7" s="9">
        <v>32705</v>
      </c>
      <c r="C7" s="2">
        <v>71878504.872999996</v>
      </c>
      <c r="D7" s="5"/>
      <c r="E7" s="9">
        <v>20787</v>
      </c>
      <c r="F7" s="2">
        <v>55183093.829999998</v>
      </c>
      <c r="G7" s="5"/>
      <c r="H7" s="9">
        <v>3470143</v>
      </c>
      <c r="I7" s="2">
        <v>355967414.84239739</v>
      </c>
    </row>
    <row r="8" spans="1:9" x14ac:dyDescent="0.35">
      <c r="A8" s="7">
        <v>42461</v>
      </c>
      <c r="B8" s="9">
        <v>30155</v>
      </c>
      <c r="C8" s="2">
        <v>64246626.25</v>
      </c>
      <c r="D8" s="5"/>
      <c r="E8" s="9">
        <v>21124</v>
      </c>
      <c r="F8" s="2">
        <v>51883840.200000003</v>
      </c>
      <c r="G8" s="5"/>
      <c r="H8" s="9">
        <v>3900732</v>
      </c>
      <c r="I8" s="2">
        <v>422780824.80467749</v>
      </c>
    </row>
    <row r="9" spans="1:9" x14ac:dyDescent="0.35">
      <c r="A9" s="7">
        <v>42491</v>
      </c>
      <c r="B9" s="9">
        <v>32446</v>
      </c>
      <c r="C9" s="2">
        <v>67484305.378742501</v>
      </c>
      <c r="D9" s="5"/>
      <c r="E9" s="9">
        <v>20968</v>
      </c>
      <c r="F9" s="2">
        <v>54683160.120672002</v>
      </c>
      <c r="G9" s="5"/>
      <c r="H9" s="9">
        <v>4093279</v>
      </c>
      <c r="I9" s="2">
        <v>576088443.77000201</v>
      </c>
    </row>
    <row r="10" spans="1:9" x14ac:dyDescent="0.35">
      <c r="A10" s="7">
        <v>42522</v>
      </c>
      <c r="B10" s="8">
        <v>30235</v>
      </c>
      <c r="C10" s="2">
        <v>66319665.173796013</v>
      </c>
      <c r="D10" s="5"/>
      <c r="E10" s="8">
        <v>22562</v>
      </c>
      <c r="F10" s="2">
        <v>60863075.245352983</v>
      </c>
      <c r="G10" s="5"/>
      <c r="H10" s="8">
        <v>3990890</v>
      </c>
      <c r="I10" s="2">
        <v>500418045.19000101</v>
      </c>
    </row>
    <row r="11" spans="1:9" x14ac:dyDescent="0.35">
      <c r="A11" s="7">
        <v>42552</v>
      </c>
      <c r="B11" s="8">
        <v>29438</v>
      </c>
      <c r="C11" s="2">
        <v>60713935.409999996</v>
      </c>
      <c r="D11" s="5"/>
      <c r="E11" s="8">
        <v>21629</v>
      </c>
      <c r="F11" s="2">
        <v>57481092.939999998</v>
      </c>
      <c r="G11" s="5"/>
      <c r="H11" s="8">
        <v>4180473</v>
      </c>
      <c r="I11" s="2">
        <v>573714214.04999995</v>
      </c>
    </row>
    <row r="12" spans="1:9" x14ac:dyDescent="0.35">
      <c r="A12" s="7">
        <v>42583</v>
      </c>
      <c r="B12" s="8">
        <v>29527</v>
      </c>
      <c r="C12" s="2">
        <v>66758301.32</v>
      </c>
      <c r="D12" s="5"/>
      <c r="E12" s="8">
        <v>21491</v>
      </c>
      <c r="F12" s="2">
        <v>62027382.960000008</v>
      </c>
      <c r="G12" s="5"/>
      <c r="H12" s="8">
        <v>4352462</v>
      </c>
      <c r="I12" s="2">
        <v>568595139.07760286</v>
      </c>
    </row>
    <row r="13" spans="1:9" x14ac:dyDescent="0.35">
      <c r="A13" s="7">
        <v>42614</v>
      </c>
      <c r="B13" s="8">
        <v>32015</v>
      </c>
      <c r="C13" s="2">
        <v>67709950.659999996</v>
      </c>
      <c r="D13" s="5"/>
      <c r="E13" s="8">
        <v>22744</v>
      </c>
      <c r="F13" s="2">
        <v>60967461.299999997</v>
      </c>
      <c r="G13" s="5"/>
      <c r="H13" s="8">
        <v>4409665</v>
      </c>
      <c r="I13" s="2">
        <v>738469297.79999995</v>
      </c>
    </row>
    <row r="14" spans="1:9" x14ac:dyDescent="0.35">
      <c r="A14" s="7">
        <v>42644</v>
      </c>
      <c r="B14" s="8">
        <v>35040</v>
      </c>
      <c r="C14" s="2">
        <v>69954121.169907957</v>
      </c>
      <c r="D14" s="5"/>
      <c r="E14" s="8">
        <v>22269</v>
      </c>
      <c r="F14" s="2">
        <v>58482283.270000011</v>
      </c>
      <c r="G14" s="5"/>
      <c r="H14" s="8">
        <v>4727526</v>
      </c>
      <c r="I14" s="2">
        <v>620563369.54497218</v>
      </c>
    </row>
    <row r="15" spans="1:9" x14ac:dyDescent="0.35">
      <c r="A15" s="7">
        <v>42675</v>
      </c>
      <c r="B15" s="8">
        <v>35013</v>
      </c>
      <c r="C15" s="2">
        <v>71629822.849999994</v>
      </c>
      <c r="D15" s="5"/>
      <c r="E15" s="8">
        <v>22058</v>
      </c>
      <c r="F15" s="2">
        <v>58235515.109999999</v>
      </c>
      <c r="G15" s="5"/>
      <c r="H15" s="8">
        <v>4573914</v>
      </c>
      <c r="I15" s="2">
        <v>642853758.98978627</v>
      </c>
    </row>
    <row r="16" spans="1:9" x14ac:dyDescent="0.35">
      <c r="A16" s="7">
        <v>42705</v>
      </c>
      <c r="B16" s="8">
        <v>37633</v>
      </c>
      <c r="C16" s="2">
        <v>81629998.413182005</v>
      </c>
      <c r="D16" s="5"/>
      <c r="E16" s="8">
        <v>24280</v>
      </c>
      <c r="F16" s="2">
        <v>63420808.970000006</v>
      </c>
      <c r="G16" s="5"/>
      <c r="H16" s="8">
        <v>4749701</v>
      </c>
      <c r="I16" s="2">
        <v>683400851.93848372</v>
      </c>
    </row>
    <row r="17" spans="1:9" s="1" customFormat="1" x14ac:dyDescent="0.35">
      <c r="A17" s="14" t="s">
        <v>3</v>
      </c>
      <c r="B17" s="17">
        <f>SUM(B5:B16)</f>
        <v>370466</v>
      </c>
      <c r="C17" s="18">
        <f>SUM(C5:C16)</f>
        <v>794758681.14512849</v>
      </c>
      <c r="D17" s="12"/>
      <c r="E17" s="17">
        <f>SUM(E5:E16)</f>
        <v>249488</v>
      </c>
      <c r="F17" s="18">
        <f>SUM(F5:F16)</f>
        <v>664930289.26602507</v>
      </c>
      <c r="G17" s="12"/>
      <c r="H17" s="17">
        <f>SUM(H5:H16)</f>
        <v>47111023</v>
      </c>
      <c r="I17" s="18">
        <f>SUM(I5:I16)</f>
        <v>6369568235.3066978</v>
      </c>
    </row>
    <row r="19" spans="1:9" x14ac:dyDescent="0.35">
      <c r="C19" s="2"/>
    </row>
    <row r="20" spans="1:9" x14ac:dyDescent="0.35">
      <c r="C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customWidth="1"/>
    <col min="4" max="4" width="4" customWidth="1"/>
    <col min="5" max="5" width="14.7265625" customWidth="1"/>
    <col min="6" max="6" width="18.26953125" customWidth="1"/>
    <col min="7" max="7" width="4" customWidth="1"/>
    <col min="8" max="8" width="14.7265625" customWidth="1"/>
    <col min="9" max="9" width="18.26953125" customWidth="1"/>
  </cols>
  <sheetData>
    <row r="1" spans="1:9" ht="18.5" x14ac:dyDescent="0.45">
      <c r="A1" s="6" t="s">
        <v>7</v>
      </c>
      <c r="B1" s="1"/>
      <c r="C1" s="1"/>
    </row>
    <row r="2" spans="1:9" x14ac:dyDescent="0.35">
      <c r="C2" s="1"/>
    </row>
    <row r="3" spans="1:9" x14ac:dyDescent="0.35">
      <c r="A3" s="12"/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42005</v>
      </c>
      <c r="B5" s="8">
        <v>25346</v>
      </c>
      <c r="C5" s="2">
        <v>41846138.774999999</v>
      </c>
      <c r="D5" s="5"/>
      <c r="E5" s="8">
        <v>23370</v>
      </c>
      <c r="F5" s="2">
        <v>44748013.823200002</v>
      </c>
      <c r="G5" s="5"/>
      <c r="H5" s="8">
        <v>406876</v>
      </c>
      <c r="I5" s="2">
        <v>216026815.58999997</v>
      </c>
    </row>
    <row r="6" spans="1:9" x14ac:dyDescent="0.35">
      <c r="A6" s="7">
        <v>42036</v>
      </c>
      <c r="B6" s="9">
        <v>25351</v>
      </c>
      <c r="C6" s="2">
        <v>40637430.872899994</v>
      </c>
      <c r="D6" s="5"/>
      <c r="E6" s="9">
        <v>22991</v>
      </c>
      <c r="F6" s="2">
        <v>35997441.454000004</v>
      </c>
      <c r="G6" s="5"/>
      <c r="H6" s="9">
        <v>2042053</v>
      </c>
      <c r="I6" s="2">
        <v>199272761.07999</v>
      </c>
    </row>
    <row r="7" spans="1:9" x14ac:dyDescent="0.35">
      <c r="A7" s="7">
        <v>42064</v>
      </c>
      <c r="B7" s="9">
        <v>27474</v>
      </c>
      <c r="C7" s="2">
        <v>41846138.774999999</v>
      </c>
      <c r="D7" s="5"/>
      <c r="E7" s="9">
        <v>23646</v>
      </c>
      <c r="F7" s="2">
        <v>46341336.798934475</v>
      </c>
      <c r="G7" s="5"/>
      <c r="H7" s="9">
        <v>2313307</v>
      </c>
      <c r="I7" s="2">
        <v>216610743.86999997</v>
      </c>
    </row>
    <row r="8" spans="1:9" x14ac:dyDescent="0.35">
      <c r="A8" s="7">
        <v>42095</v>
      </c>
      <c r="B8" s="9">
        <v>26158</v>
      </c>
      <c r="C8" s="2">
        <v>44287844.847091526</v>
      </c>
      <c r="D8" s="5"/>
      <c r="E8" s="9">
        <v>22638</v>
      </c>
      <c r="F8" s="2">
        <v>46643358.475038089</v>
      </c>
      <c r="G8" s="5"/>
      <c r="H8" s="9">
        <v>2399001</v>
      </c>
      <c r="I8" s="2">
        <v>220711268.19999996</v>
      </c>
    </row>
    <row r="9" spans="1:9" x14ac:dyDescent="0.35">
      <c r="A9" s="7">
        <v>42125</v>
      </c>
      <c r="B9" s="9">
        <v>27901</v>
      </c>
      <c r="C9" s="2">
        <v>47973435.624188744</v>
      </c>
      <c r="D9" s="5"/>
      <c r="E9" s="9">
        <v>24036</v>
      </c>
      <c r="F9" s="2">
        <v>52080849.294192329</v>
      </c>
      <c r="G9" s="5"/>
      <c r="H9" s="9">
        <v>2474593</v>
      </c>
      <c r="I9" s="2">
        <v>296254479.91580772</v>
      </c>
    </row>
    <row r="10" spans="1:9" x14ac:dyDescent="0.35">
      <c r="A10" s="7">
        <v>42156</v>
      </c>
      <c r="B10" s="8">
        <v>26837</v>
      </c>
      <c r="C10" s="2">
        <v>46367777.984649107</v>
      </c>
      <c r="D10" s="5"/>
      <c r="E10" s="8">
        <v>25740</v>
      </c>
      <c r="F10" s="2">
        <v>53527720.533367127</v>
      </c>
      <c r="G10" s="5"/>
      <c r="H10" s="8">
        <v>2517069</v>
      </c>
      <c r="I10" s="2">
        <v>309908260.2866329</v>
      </c>
    </row>
    <row r="11" spans="1:9" x14ac:dyDescent="0.35">
      <c r="A11" s="7">
        <v>42186</v>
      </c>
      <c r="B11" s="8">
        <v>27391</v>
      </c>
      <c r="C11" s="2">
        <v>54504653.704894826</v>
      </c>
      <c r="D11" s="5"/>
      <c r="E11" s="8">
        <v>25421</v>
      </c>
      <c r="F11" s="2">
        <v>48754430.686536923</v>
      </c>
      <c r="G11" s="5"/>
      <c r="H11" s="8">
        <v>2732676</v>
      </c>
      <c r="I11" s="2">
        <v>377303903.89999998</v>
      </c>
    </row>
    <row r="12" spans="1:9" x14ac:dyDescent="0.35">
      <c r="A12" s="7">
        <v>42217</v>
      </c>
      <c r="B12" s="8">
        <v>27522</v>
      </c>
      <c r="C12" s="2">
        <v>52108302.566949837</v>
      </c>
      <c r="D12" s="5"/>
      <c r="E12" s="8">
        <v>24409</v>
      </c>
      <c r="F12" s="2">
        <v>53465015.931944899</v>
      </c>
      <c r="G12" s="5"/>
      <c r="H12" s="8">
        <v>1881888</v>
      </c>
      <c r="I12" s="2">
        <v>267215134.31805509</v>
      </c>
    </row>
    <row r="13" spans="1:9" x14ac:dyDescent="0.35">
      <c r="A13" s="7">
        <v>42248</v>
      </c>
      <c r="B13" s="8">
        <v>31912</v>
      </c>
      <c r="C13" s="2">
        <v>63073867.234302096</v>
      </c>
      <c r="D13" s="5"/>
      <c r="E13" s="8">
        <v>22990</v>
      </c>
      <c r="F13" s="2">
        <v>48025180.783215657</v>
      </c>
      <c r="G13" s="5"/>
      <c r="H13" s="8">
        <v>1959013</v>
      </c>
      <c r="I13" s="2">
        <v>296403104.05394495</v>
      </c>
    </row>
    <row r="14" spans="1:9" x14ac:dyDescent="0.35">
      <c r="A14" s="7">
        <v>42278</v>
      </c>
      <c r="B14" s="8">
        <v>34363</v>
      </c>
      <c r="C14" s="2">
        <v>78568400.957599998</v>
      </c>
      <c r="D14" s="5"/>
      <c r="E14" s="8">
        <v>21929</v>
      </c>
      <c r="F14" s="2">
        <v>62726329.469999999</v>
      </c>
      <c r="G14" s="5"/>
      <c r="H14" s="8">
        <v>1973246</v>
      </c>
      <c r="I14" s="2">
        <v>312700521.09999996</v>
      </c>
    </row>
    <row r="15" spans="1:9" x14ac:dyDescent="0.35">
      <c r="A15" s="7">
        <v>42309</v>
      </c>
      <c r="B15" s="8">
        <v>30994</v>
      </c>
      <c r="C15" s="2">
        <v>75165618.557999998</v>
      </c>
      <c r="D15" s="5"/>
      <c r="E15" s="8">
        <v>20549</v>
      </c>
      <c r="F15" s="2">
        <v>61875221.119999997</v>
      </c>
      <c r="G15" s="5"/>
      <c r="H15" s="8">
        <v>1906542</v>
      </c>
      <c r="I15" s="2">
        <v>330349466.44999999</v>
      </c>
    </row>
    <row r="16" spans="1:9" x14ac:dyDescent="0.35">
      <c r="A16" s="7">
        <v>42339</v>
      </c>
      <c r="B16" s="8">
        <v>31024</v>
      </c>
      <c r="C16" s="2">
        <v>69780880.951499984</v>
      </c>
      <c r="D16" s="5"/>
      <c r="E16" s="8">
        <v>29667</v>
      </c>
      <c r="F16" s="2">
        <v>71427817.792999998</v>
      </c>
      <c r="G16" s="5"/>
      <c r="H16" s="8">
        <v>2229069</v>
      </c>
      <c r="I16" s="2">
        <v>366564866.94705975</v>
      </c>
    </row>
    <row r="17" spans="1:9" s="1" customFormat="1" x14ac:dyDescent="0.35">
      <c r="A17" s="14" t="s">
        <v>3</v>
      </c>
      <c r="B17" s="17">
        <f>SUM(B5:B16)</f>
        <v>342273</v>
      </c>
      <c r="C17" s="18">
        <f>SUM(C5:C16)</f>
        <v>656160490.85207605</v>
      </c>
      <c r="D17" s="12"/>
      <c r="E17" s="17">
        <f>SUM(E5:E16)</f>
        <v>287386</v>
      </c>
      <c r="F17" s="18">
        <f>SUM(F5:F16)</f>
        <v>625612716.1634295</v>
      </c>
      <c r="G17" s="12"/>
      <c r="H17" s="17">
        <f>SUM(H5:H16)</f>
        <v>24835333</v>
      </c>
      <c r="I17" s="18">
        <f>SUM(I5:I16)</f>
        <v>3409321325.7114902</v>
      </c>
    </row>
    <row r="19" spans="1:9" x14ac:dyDescent="0.35">
      <c r="C19" s="2"/>
    </row>
    <row r="20" spans="1:9" x14ac:dyDescent="0.35">
      <c r="C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customWidth="1"/>
    <col min="4" max="4" width="4" customWidth="1"/>
    <col min="5" max="5" width="14.7265625" customWidth="1"/>
    <col min="6" max="6" width="18.26953125" customWidth="1"/>
    <col min="7" max="7" width="4" customWidth="1"/>
    <col min="8" max="8" width="14.7265625" customWidth="1"/>
    <col min="9" max="9" width="18.26953125" customWidth="1"/>
  </cols>
  <sheetData>
    <row r="1" spans="1:9" ht="18.5" x14ac:dyDescent="0.45">
      <c r="A1" s="6" t="s">
        <v>6</v>
      </c>
      <c r="B1" s="1"/>
      <c r="C1" s="1"/>
    </row>
    <row r="2" spans="1:9" x14ac:dyDescent="0.35">
      <c r="C2" s="1"/>
    </row>
    <row r="3" spans="1:9" x14ac:dyDescent="0.35">
      <c r="A3" s="12"/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41640</v>
      </c>
      <c r="B5" s="8">
        <v>24207</v>
      </c>
      <c r="C5" s="2">
        <v>44392692.911719471</v>
      </c>
      <c r="D5" s="5"/>
      <c r="E5" s="8">
        <v>22443</v>
      </c>
      <c r="F5" s="2">
        <v>73895215.486319989</v>
      </c>
      <c r="G5" s="5"/>
      <c r="H5" s="8">
        <v>620353</v>
      </c>
      <c r="I5" s="2">
        <v>136910894.65000001</v>
      </c>
    </row>
    <row r="6" spans="1:9" x14ac:dyDescent="0.35">
      <c r="A6" s="7">
        <v>41671</v>
      </c>
      <c r="B6" s="9">
        <v>22917</v>
      </c>
      <c r="C6" s="2">
        <v>34585380.536200002</v>
      </c>
      <c r="D6" s="5"/>
      <c r="E6" s="9">
        <v>21622</v>
      </c>
      <c r="F6" s="2">
        <v>39895369.908399999</v>
      </c>
      <c r="G6" s="5"/>
      <c r="H6" s="9">
        <v>592029</v>
      </c>
      <c r="I6" s="2">
        <v>139069711.23000002</v>
      </c>
    </row>
    <row r="7" spans="1:9" x14ac:dyDescent="0.35">
      <c r="A7" s="7">
        <v>41699</v>
      </c>
      <c r="B7" s="9">
        <v>25480</v>
      </c>
      <c r="C7" s="2">
        <v>47104915.097245738</v>
      </c>
      <c r="D7" s="5"/>
      <c r="E7" s="9">
        <v>25480</v>
      </c>
      <c r="F7" s="2">
        <v>88551294.407759637</v>
      </c>
      <c r="G7" s="5"/>
      <c r="H7" s="9">
        <v>626314</v>
      </c>
      <c r="I7" s="2">
        <v>130630915.3</v>
      </c>
    </row>
    <row r="8" spans="1:9" x14ac:dyDescent="0.35">
      <c r="A8" s="7">
        <v>41730</v>
      </c>
      <c r="B8" s="9">
        <v>24506</v>
      </c>
      <c r="C8" s="2">
        <v>42622831.108861439</v>
      </c>
      <c r="D8" s="5"/>
      <c r="E8" s="9">
        <v>22218</v>
      </c>
      <c r="F8" s="2">
        <v>40827583.749999985</v>
      </c>
      <c r="G8" s="5"/>
      <c r="H8" s="9">
        <v>666258.14279523294</v>
      </c>
      <c r="I8" s="2">
        <v>101688006.71700001</v>
      </c>
    </row>
    <row r="9" spans="1:9" x14ac:dyDescent="0.35">
      <c r="A9" s="7">
        <v>41760</v>
      </c>
      <c r="B9" s="9">
        <v>26538</v>
      </c>
      <c r="C9" s="2">
        <v>40361636.247898817</v>
      </c>
      <c r="D9" s="5"/>
      <c r="E9" s="9">
        <v>22744</v>
      </c>
      <c r="F9" s="2">
        <v>36623207.50718236</v>
      </c>
      <c r="G9" s="5"/>
      <c r="H9" s="9">
        <v>694830</v>
      </c>
      <c r="I9" s="2">
        <v>120349685.859</v>
      </c>
    </row>
    <row r="10" spans="1:9" x14ac:dyDescent="0.35">
      <c r="A10" s="7">
        <v>41791</v>
      </c>
      <c r="B10" s="8">
        <v>26934</v>
      </c>
      <c r="C10" s="2">
        <v>34018477.251483597</v>
      </c>
      <c r="D10" s="5"/>
      <c r="E10" s="8">
        <v>22521</v>
      </c>
      <c r="F10" s="2">
        <v>37829355.75</v>
      </c>
      <c r="G10" s="5"/>
      <c r="H10" s="8">
        <v>723384</v>
      </c>
      <c r="I10" s="2">
        <v>116809984.75999999</v>
      </c>
    </row>
    <row r="11" spans="1:9" x14ac:dyDescent="0.35">
      <c r="A11" s="7">
        <v>41821</v>
      </c>
      <c r="B11" s="8">
        <v>25615</v>
      </c>
      <c r="C11" s="2">
        <v>39966764.896874823</v>
      </c>
      <c r="D11" s="5"/>
      <c r="E11" s="8">
        <v>22908</v>
      </c>
      <c r="F11" s="2">
        <v>34577540.944840007</v>
      </c>
      <c r="G11" s="5"/>
      <c r="H11" s="8">
        <v>775739</v>
      </c>
      <c r="I11" s="2">
        <v>120689062.59999998</v>
      </c>
    </row>
    <row r="12" spans="1:9" x14ac:dyDescent="0.35">
      <c r="A12" s="7">
        <v>41852</v>
      </c>
      <c r="B12" s="8">
        <v>24663</v>
      </c>
      <c r="C12" s="2">
        <v>34939628.330000006</v>
      </c>
      <c r="D12" s="5"/>
      <c r="E12" s="8">
        <v>24483</v>
      </c>
      <c r="F12" s="2">
        <v>39499311.209999993</v>
      </c>
      <c r="G12" s="5"/>
      <c r="H12" s="8">
        <v>842049</v>
      </c>
      <c r="I12" s="2">
        <v>123048496.822</v>
      </c>
    </row>
    <row r="13" spans="1:9" x14ac:dyDescent="0.35">
      <c r="A13" s="7">
        <v>41883</v>
      </c>
      <c r="B13" s="8">
        <v>16245</v>
      </c>
      <c r="C13" s="2">
        <v>29176214.177000001</v>
      </c>
      <c r="D13" s="5"/>
      <c r="E13" s="8">
        <v>17376</v>
      </c>
      <c r="F13" s="2">
        <v>28084624.119999994</v>
      </c>
      <c r="G13" s="5"/>
      <c r="H13" s="8">
        <v>904718</v>
      </c>
      <c r="I13" s="2">
        <v>137527516.73000002</v>
      </c>
    </row>
    <row r="14" spans="1:9" x14ac:dyDescent="0.35">
      <c r="A14" s="7">
        <v>41913</v>
      </c>
      <c r="B14" s="8">
        <v>26113</v>
      </c>
      <c r="C14" s="2">
        <v>36612170.008299999</v>
      </c>
      <c r="D14" s="5"/>
      <c r="E14" s="8">
        <v>24536</v>
      </c>
      <c r="F14" s="2">
        <v>40296863.060499981</v>
      </c>
      <c r="G14" s="5"/>
      <c r="H14" s="8">
        <v>952526</v>
      </c>
      <c r="I14" s="2">
        <v>142756530.12499997</v>
      </c>
    </row>
    <row r="15" spans="1:9" x14ac:dyDescent="0.35">
      <c r="A15" s="7">
        <v>41944</v>
      </c>
      <c r="B15" s="8">
        <v>23814</v>
      </c>
      <c r="C15" s="2">
        <v>33204217.798585821</v>
      </c>
      <c r="D15" s="5"/>
      <c r="E15" s="8">
        <v>21467</v>
      </c>
      <c r="F15" s="2">
        <v>35828991.319656014</v>
      </c>
      <c r="G15" s="5"/>
      <c r="H15" s="8">
        <v>1007559</v>
      </c>
      <c r="I15" s="2">
        <v>132384423.85000001</v>
      </c>
    </row>
    <row r="16" spans="1:9" x14ac:dyDescent="0.35">
      <c r="A16" s="7">
        <v>41974</v>
      </c>
      <c r="B16" s="8">
        <v>30103</v>
      </c>
      <c r="C16" s="2">
        <v>45620599.446310513</v>
      </c>
      <c r="D16" s="5"/>
      <c r="E16" s="8">
        <v>26370</v>
      </c>
      <c r="F16" s="2">
        <v>49874734.335300006</v>
      </c>
      <c r="G16" s="5"/>
      <c r="H16" s="8">
        <v>1078891</v>
      </c>
      <c r="I16" s="2">
        <v>157742668.5381</v>
      </c>
    </row>
    <row r="17" spans="1:9" s="1" customFormat="1" x14ac:dyDescent="0.35">
      <c r="A17" s="14" t="s">
        <v>3</v>
      </c>
      <c r="B17" s="17">
        <f>SUM(B5:B16)</f>
        <v>297135</v>
      </c>
      <c r="C17" s="18">
        <f>SUM(C5:C16)</f>
        <v>462605527.81048024</v>
      </c>
      <c r="D17" s="12"/>
      <c r="E17" s="17">
        <f>SUM(E5:E16)</f>
        <v>274168</v>
      </c>
      <c r="F17" s="18">
        <f>SUM(F5:F16)</f>
        <v>545784091.79995799</v>
      </c>
      <c r="G17" s="12"/>
      <c r="H17" s="17">
        <f>SUM(H5:H16)</f>
        <v>9484650.1427952331</v>
      </c>
      <c r="I17" s="18">
        <f>SUM(I5:I16)</f>
        <v>1559607897.1811001</v>
      </c>
    </row>
    <row r="19" spans="1:9" x14ac:dyDescent="0.35">
      <c r="C19" s="2"/>
    </row>
    <row r="20" spans="1:9" x14ac:dyDescent="0.35">
      <c r="C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customWidth="1"/>
    <col min="4" max="4" width="4" customWidth="1"/>
    <col min="5" max="5" width="14.7265625" customWidth="1"/>
    <col min="6" max="6" width="18.26953125" customWidth="1"/>
    <col min="7" max="7" width="4" customWidth="1"/>
    <col min="8" max="8" width="14.7265625" customWidth="1"/>
    <col min="9" max="9" width="18.26953125" customWidth="1"/>
  </cols>
  <sheetData>
    <row r="1" spans="1:9" ht="18.5" x14ac:dyDescent="0.45">
      <c r="A1" s="6" t="s">
        <v>11</v>
      </c>
      <c r="B1" s="1"/>
      <c r="C1" s="1"/>
    </row>
    <row r="2" spans="1:9" x14ac:dyDescent="0.35">
      <c r="C2" s="1"/>
    </row>
    <row r="3" spans="1:9" x14ac:dyDescent="0.35">
      <c r="A3" s="12"/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41275</v>
      </c>
      <c r="B5" s="8">
        <v>25902</v>
      </c>
      <c r="C5" s="2">
        <v>31717010.928459994</v>
      </c>
      <c r="D5" s="5"/>
      <c r="E5" s="8">
        <v>12908</v>
      </c>
      <c r="F5" s="2">
        <v>33491606.10898</v>
      </c>
      <c r="G5" s="5"/>
      <c r="H5" s="8">
        <v>163514</v>
      </c>
      <c r="I5" s="2">
        <v>66639645.237000003</v>
      </c>
    </row>
    <row r="6" spans="1:9" x14ac:dyDescent="0.35">
      <c r="A6" s="7">
        <v>41306</v>
      </c>
      <c r="B6" s="9">
        <v>20587</v>
      </c>
      <c r="C6" s="2">
        <v>38081731.109999999</v>
      </c>
      <c r="D6" s="5"/>
      <c r="E6" s="9">
        <v>17549</v>
      </c>
      <c r="F6" s="2">
        <v>40989502.560000002</v>
      </c>
      <c r="G6" s="5"/>
      <c r="H6" s="9">
        <v>161733</v>
      </c>
      <c r="I6" s="2">
        <v>55540912.409999996</v>
      </c>
    </row>
    <row r="7" spans="1:9" x14ac:dyDescent="0.35">
      <c r="A7" s="7">
        <v>41334</v>
      </c>
      <c r="B7" s="9">
        <v>22353</v>
      </c>
      <c r="C7" s="2">
        <v>35365018.820602827</v>
      </c>
      <c r="D7" s="5"/>
      <c r="E7" s="9">
        <v>18952</v>
      </c>
      <c r="F7" s="2">
        <v>51477816.306958057</v>
      </c>
      <c r="G7" s="5"/>
      <c r="H7" s="9">
        <v>170925</v>
      </c>
      <c r="I7" s="2">
        <v>57630095.469999999</v>
      </c>
    </row>
    <row r="8" spans="1:9" x14ac:dyDescent="0.35">
      <c r="A8" s="7">
        <v>41365</v>
      </c>
      <c r="B8" s="9">
        <v>23128</v>
      </c>
      <c r="C8" s="2">
        <v>34143265.635119572</v>
      </c>
      <c r="D8" s="5"/>
      <c r="E8" s="9">
        <v>20673</v>
      </c>
      <c r="F8" s="2">
        <v>39230210.205192029</v>
      </c>
      <c r="G8" s="5"/>
      <c r="H8" s="9">
        <v>181666</v>
      </c>
      <c r="I8" s="2">
        <v>60508479.762999997</v>
      </c>
    </row>
    <row r="9" spans="1:9" x14ac:dyDescent="0.35">
      <c r="A9" s="7">
        <v>41395</v>
      </c>
      <c r="B9" s="9">
        <v>23659</v>
      </c>
      <c r="C9" s="2">
        <v>35631695.581573658</v>
      </c>
      <c r="D9" s="5"/>
      <c r="E9" s="9">
        <v>21029</v>
      </c>
      <c r="F9" s="2">
        <v>41362330.552421048</v>
      </c>
      <c r="G9" s="5"/>
      <c r="H9" s="9">
        <v>194986</v>
      </c>
      <c r="I9" s="2">
        <v>70229526.439999998</v>
      </c>
    </row>
    <row r="10" spans="1:9" x14ac:dyDescent="0.35">
      <c r="A10" s="7">
        <v>41426</v>
      </c>
      <c r="B10" s="8">
        <v>20829</v>
      </c>
      <c r="C10" s="2">
        <v>50403552.986121446</v>
      </c>
      <c r="D10" s="5"/>
      <c r="E10" s="8">
        <v>19688</v>
      </c>
      <c r="F10" s="2">
        <v>64141865.75663507</v>
      </c>
      <c r="G10" s="5"/>
      <c r="H10" s="8">
        <v>196216</v>
      </c>
      <c r="I10" s="2">
        <v>66506478.024999999</v>
      </c>
    </row>
    <row r="11" spans="1:9" x14ac:dyDescent="0.35">
      <c r="A11" s="7">
        <v>41456</v>
      </c>
      <c r="B11" s="8">
        <v>22552</v>
      </c>
      <c r="C11" s="2">
        <v>50916711.09612225</v>
      </c>
      <c r="D11" s="5"/>
      <c r="E11" s="8">
        <v>22058</v>
      </c>
      <c r="F11" s="2">
        <v>61874969.229264572</v>
      </c>
      <c r="G11" s="5"/>
      <c r="H11" s="8">
        <v>441634</v>
      </c>
      <c r="I11" s="2">
        <v>72615515.869999975</v>
      </c>
    </row>
    <row r="12" spans="1:9" x14ac:dyDescent="0.35">
      <c r="A12" s="7">
        <v>41487</v>
      </c>
      <c r="B12" s="8">
        <v>23303</v>
      </c>
      <c r="C12" s="2">
        <v>50858651.575765848</v>
      </c>
      <c r="D12" s="5"/>
      <c r="E12" s="8">
        <v>22050</v>
      </c>
      <c r="F12" s="2">
        <v>60557940.436129048</v>
      </c>
      <c r="G12" s="5"/>
      <c r="H12" s="8">
        <v>494371</v>
      </c>
      <c r="I12" s="2">
        <v>89515352.599999994</v>
      </c>
    </row>
    <row r="13" spans="1:9" x14ac:dyDescent="0.35">
      <c r="A13" s="7">
        <v>41518</v>
      </c>
      <c r="B13" s="8">
        <v>23034</v>
      </c>
      <c r="C13" s="2">
        <v>69365043.69425422</v>
      </c>
      <c r="D13" s="5"/>
      <c r="E13" s="8">
        <v>22104</v>
      </c>
      <c r="F13" s="2">
        <v>80125842.580481097</v>
      </c>
      <c r="G13" s="5"/>
      <c r="H13" s="8">
        <v>271116</v>
      </c>
      <c r="I13" s="2">
        <v>114465001.75999999</v>
      </c>
    </row>
    <row r="14" spans="1:9" x14ac:dyDescent="0.35">
      <c r="A14" s="7">
        <v>41548</v>
      </c>
      <c r="B14" s="8">
        <v>23888</v>
      </c>
      <c r="C14" s="2">
        <v>50889053.300458848</v>
      </c>
      <c r="D14" s="5"/>
      <c r="E14" s="8">
        <v>23961</v>
      </c>
      <c r="F14" s="2">
        <v>62830188.655348606</v>
      </c>
      <c r="G14" s="5"/>
      <c r="H14" s="8">
        <v>532065</v>
      </c>
      <c r="I14" s="2">
        <v>89450126.060000002</v>
      </c>
    </row>
    <row r="15" spans="1:9" x14ac:dyDescent="0.35">
      <c r="A15" s="7">
        <v>41579</v>
      </c>
      <c r="B15" s="8">
        <v>23301</v>
      </c>
      <c r="C15" s="2">
        <v>37810581.649999999</v>
      </c>
      <c r="D15" s="5"/>
      <c r="E15" s="8">
        <v>22925</v>
      </c>
      <c r="F15" s="2">
        <v>69404812.660000011</v>
      </c>
      <c r="G15" s="5"/>
      <c r="H15" s="8">
        <v>569270</v>
      </c>
      <c r="I15" s="2">
        <v>116617501.55000001</v>
      </c>
    </row>
    <row r="16" spans="1:9" x14ac:dyDescent="0.35">
      <c r="A16" s="7">
        <v>41609</v>
      </c>
      <c r="B16" s="8">
        <v>26411</v>
      </c>
      <c r="C16" s="2">
        <v>37193503.613925651</v>
      </c>
      <c r="D16" s="5"/>
      <c r="E16" s="8">
        <v>23964</v>
      </c>
      <c r="F16" s="2">
        <v>43746323.962657094</v>
      </c>
      <c r="G16" s="5"/>
      <c r="H16" s="8">
        <v>594179</v>
      </c>
      <c r="I16" s="2">
        <v>95031239.644999996</v>
      </c>
    </row>
    <row r="17" spans="1:9" s="1" customFormat="1" x14ac:dyDescent="0.35">
      <c r="A17" s="14" t="s">
        <v>3</v>
      </c>
      <c r="B17" s="17">
        <f>SUM(B5:B16)</f>
        <v>278947</v>
      </c>
      <c r="C17" s="18">
        <f>SUM(C5:C16)</f>
        <v>522375819.99240428</v>
      </c>
      <c r="D17" s="12"/>
      <c r="E17" s="17">
        <f>SUM(E5:E16)</f>
        <v>247861</v>
      </c>
      <c r="F17" s="18">
        <f>SUM(F5:F16)</f>
        <v>649233409.01406658</v>
      </c>
      <c r="G17" s="12"/>
      <c r="H17" s="17">
        <f>SUM(H5:H16)</f>
        <v>3971675</v>
      </c>
      <c r="I17" s="18">
        <f>SUM(I5:I16)</f>
        <v>954749874.82999992</v>
      </c>
    </row>
    <row r="19" spans="1:9" x14ac:dyDescent="0.35">
      <c r="C19" s="2"/>
    </row>
    <row r="20" spans="1:9" x14ac:dyDescent="0.35">
      <c r="C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customWidth="1"/>
    <col min="4" max="4" width="4" customWidth="1"/>
    <col min="5" max="5" width="14.7265625" customWidth="1"/>
    <col min="6" max="6" width="18.26953125" customWidth="1"/>
    <col min="7" max="7" width="4" customWidth="1"/>
    <col min="8" max="8" width="14.7265625" customWidth="1"/>
    <col min="9" max="9" width="18.26953125" customWidth="1"/>
  </cols>
  <sheetData>
    <row r="1" spans="1:9" ht="18.5" x14ac:dyDescent="0.45">
      <c r="A1" s="6" t="s">
        <v>12</v>
      </c>
      <c r="B1" s="1"/>
      <c r="C1" s="1"/>
    </row>
    <row r="2" spans="1:9" x14ac:dyDescent="0.35">
      <c r="C2" s="1"/>
    </row>
    <row r="3" spans="1:9" x14ac:dyDescent="0.35">
      <c r="A3" s="12"/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40909</v>
      </c>
      <c r="B5" s="8">
        <v>19616</v>
      </c>
      <c r="C5" s="2">
        <v>31824483.766745999</v>
      </c>
      <c r="D5" s="5"/>
      <c r="E5" s="8">
        <v>15339</v>
      </c>
      <c r="F5" s="2">
        <v>24553330.499532398</v>
      </c>
      <c r="G5" s="5"/>
      <c r="H5" s="8">
        <v>113651</v>
      </c>
      <c r="I5" s="2">
        <v>43309010.561149999</v>
      </c>
    </row>
    <row r="6" spans="1:9" x14ac:dyDescent="0.35">
      <c r="A6" s="7">
        <v>40940</v>
      </c>
      <c r="B6" s="9">
        <v>22302</v>
      </c>
      <c r="C6" s="2">
        <v>31852034.173441302</v>
      </c>
      <c r="D6" s="5"/>
      <c r="E6" s="9">
        <v>14113</v>
      </c>
      <c r="F6" s="2">
        <v>26691775.091237899</v>
      </c>
      <c r="G6" s="5"/>
      <c r="H6" s="9">
        <v>30372</v>
      </c>
      <c r="I6" s="2">
        <v>10916219.816229999</v>
      </c>
    </row>
    <row r="7" spans="1:9" x14ac:dyDescent="0.35">
      <c r="A7" s="7">
        <v>40969</v>
      </c>
      <c r="B7" s="9">
        <v>23361</v>
      </c>
      <c r="C7" s="2">
        <v>33429666.1581975</v>
      </c>
      <c r="D7" s="5"/>
      <c r="E7" s="9">
        <v>15653</v>
      </c>
      <c r="F7" s="2">
        <v>31463201.319344997</v>
      </c>
      <c r="G7" s="5"/>
      <c r="H7" s="9">
        <v>35067</v>
      </c>
      <c r="I7" s="2">
        <v>11860481.976</v>
      </c>
    </row>
    <row r="8" spans="1:9" x14ac:dyDescent="0.35">
      <c r="A8" s="7">
        <v>41000</v>
      </c>
      <c r="B8" s="9">
        <v>21301</v>
      </c>
      <c r="C8" s="2">
        <v>31115055.086388998</v>
      </c>
      <c r="D8" s="5"/>
      <c r="E8" s="9">
        <v>14809</v>
      </c>
      <c r="F8" s="2">
        <v>29263428.801267408</v>
      </c>
      <c r="G8" s="5"/>
      <c r="H8" s="9">
        <v>37807</v>
      </c>
      <c r="I8" s="2">
        <v>9688017.0120000001</v>
      </c>
    </row>
    <row r="9" spans="1:9" x14ac:dyDescent="0.35">
      <c r="A9" s="7">
        <v>41030</v>
      </c>
      <c r="B9" s="9">
        <v>22852</v>
      </c>
      <c r="C9" s="2">
        <v>33045203.078042794</v>
      </c>
      <c r="D9" s="5"/>
      <c r="E9" s="9">
        <v>16921</v>
      </c>
      <c r="F9" s="2">
        <v>33031456.080196545</v>
      </c>
      <c r="G9" s="5"/>
      <c r="H9" s="9">
        <v>105976</v>
      </c>
      <c r="I9" s="2">
        <v>39992556.514479995</v>
      </c>
    </row>
    <row r="10" spans="1:9" x14ac:dyDescent="0.35">
      <c r="A10" s="7">
        <v>41061</v>
      </c>
      <c r="B10" s="8">
        <v>21434</v>
      </c>
      <c r="C10" s="2">
        <v>30881680.780020405</v>
      </c>
      <c r="D10" s="5"/>
      <c r="E10" s="8">
        <v>17389</v>
      </c>
      <c r="F10" s="2">
        <v>32441344.645756662</v>
      </c>
      <c r="G10" s="5"/>
      <c r="H10" s="8">
        <v>51274</v>
      </c>
      <c r="I10" s="2">
        <v>21359812.572999999</v>
      </c>
    </row>
    <row r="11" spans="1:9" x14ac:dyDescent="0.35">
      <c r="A11" s="7">
        <v>41091</v>
      </c>
      <c r="B11" s="8">
        <v>20573</v>
      </c>
      <c r="C11" s="2">
        <v>28183275.2563021</v>
      </c>
      <c r="D11" s="5"/>
      <c r="E11" s="8">
        <v>17455</v>
      </c>
      <c r="F11" s="2">
        <v>31857186.848026548</v>
      </c>
      <c r="G11" s="5"/>
      <c r="H11" s="8">
        <v>38641</v>
      </c>
      <c r="I11" s="2">
        <v>11756844.853</v>
      </c>
    </row>
    <row r="12" spans="1:9" x14ac:dyDescent="0.35">
      <c r="A12" s="7">
        <v>41122</v>
      </c>
      <c r="B12" s="8">
        <v>14286</v>
      </c>
      <c r="C12" s="2">
        <v>21915607.388063285</v>
      </c>
      <c r="D12" s="5"/>
      <c r="E12" s="8">
        <v>18810</v>
      </c>
      <c r="F12" s="2">
        <v>35358765.95659636</v>
      </c>
      <c r="G12" s="5"/>
      <c r="H12" s="8">
        <v>152213</v>
      </c>
      <c r="I12" s="2">
        <v>52109429.559479997</v>
      </c>
    </row>
    <row r="13" spans="1:9" x14ac:dyDescent="0.35">
      <c r="A13" s="7">
        <v>41153</v>
      </c>
      <c r="B13" s="8">
        <v>21155</v>
      </c>
      <c r="C13" s="2">
        <v>30884909.851423301</v>
      </c>
      <c r="D13" s="5"/>
      <c r="E13" s="8">
        <v>17864</v>
      </c>
      <c r="F13" s="2">
        <v>34038786.941939749</v>
      </c>
      <c r="G13" s="5"/>
      <c r="H13" s="8">
        <v>149441</v>
      </c>
      <c r="I13" s="2">
        <v>52556333.639210001</v>
      </c>
    </row>
    <row r="14" spans="1:9" x14ac:dyDescent="0.35">
      <c r="A14" s="7">
        <v>41183</v>
      </c>
      <c r="B14" s="8">
        <v>22399</v>
      </c>
      <c r="C14" s="2">
        <v>32236168.471618701</v>
      </c>
      <c r="D14" s="5"/>
      <c r="E14" s="8">
        <v>19741</v>
      </c>
      <c r="F14" s="2">
        <v>37528356.961715288</v>
      </c>
      <c r="G14" s="5"/>
      <c r="H14" s="8">
        <v>174951</v>
      </c>
      <c r="I14" s="2">
        <v>60382352.062989995</v>
      </c>
    </row>
    <row r="15" spans="1:9" x14ac:dyDescent="0.35">
      <c r="A15" s="7">
        <v>41214</v>
      </c>
      <c r="B15" s="8">
        <v>22318</v>
      </c>
      <c r="C15" s="2">
        <v>30973149.300832354</v>
      </c>
      <c r="D15" s="5"/>
      <c r="E15" s="8">
        <v>43215</v>
      </c>
      <c r="F15" s="2">
        <v>49902824.038190871</v>
      </c>
      <c r="G15" s="5"/>
      <c r="H15" s="8">
        <v>253019</v>
      </c>
      <c r="I15" s="2">
        <v>82947996.369969994</v>
      </c>
    </row>
    <row r="16" spans="1:9" x14ac:dyDescent="0.35">
      <c r="A16" s="7">
        <v>41244</v>
      </c>
      <c r="B16" s="8">
        <v>29733</v>
      </c>
      <c r="C16" s="2">
        <v>32428725.887880955</v>
      </c>
      <c r="D16" s="5"/>
      <c r="E16" s="8">
        <v>22420</v>
      </c>
      <c r="F16" s="2">
        <v>33808637.553119794</v>
      </c>
      <c r="G16" s="5"/>
      <c r="H16" s="8">
        <v>171614</v>
      </c>
      <c r="I16" s="2">
        <v>60911710.011780009</v>
      </c>
    </row>
    <row r="17" spans="1:9" s="1" customFormat="1" x14ac:dyDescent="0.35">
      <c r="A17" s="14" t="s">
        <v>3</v>
      </c>
      <c r="B17" s="17">
        <f>SUM(B5:B16)</f>
        <v>261330</v>
      </c>
      <c r="C17" s="18">
        <f>SUM(C5:C16)</f>
        <v>368769959.19895774</v>
      </c>
      <c r="D17" s="12"/>
      <c r="E17" s="17">
        <f>SUM(E5:E16)</f>
        <v>233729</v>
      </c>
      <c r="F17" s="18">
        <f>SUM(F5:F16)</f>
        <v>399939094.73692453</v>
      </c>
      <c r="G17" s="12"/>
      <c r="H17" s="17">
        <f>SUM(H5:H16)</f>
        <v>1314026</v>
      </c>
      <c r="I17" s="18">
        <f>SUM(I5:I16)</f>
        <v>457790764.94929004</v>
      </c>
    </row>
    <row r="19" spans="1:9" x14ac:dyDescent="0.35">
      <c r="A19" s="1" t="s">
        <v>14</v>
      </c>
      <c r="C19" s="2"/>
    </row>
    <row r="20" spans="1:9" x14ac:dyDescent="0.35">
      <c r="A20" t="s">
        <v>13</v>
      </c>
      <c r="C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F1C2-6F41-460C-9F09-5F2B10BDB3B0}">
  <dimension ref="A1:I20"/>
  <sheetViews>
    <sheetView zoomScale="60" zoomScaleNormal="60" workbookViewId="0">
      <selection activeCell="N25" sqref="N25"/>
    </sheetView>
  </sheetViews>
  <sheetFormatPr defaultRowHeight="14.5" x14ac:dyDescent="0.35"/>
  <cols>
    <col min="1" max="1" width="13.54296875" customWidth="1"/>
    <col min="2" max="2" width="14.7265625" customWidth="1"/>
    <col min="3" max="3" width="18.26953125" style="2" customWidth="1"/>
    <col min="4" max="4" width="4" style="2" customWidth="1"/>
    <col min="5" max="5" width="14.7265625" customWidth="1"/>
    <col min="6" max="6" width="18.26953125" style="2" customWidth="1"/>
    <col min="7" max="7" width="4" style="2" customWidth="1"/>
    <col min="8" max="8" width="14.7265625" customWidth="1"/>
    <col min="9" max="9" width="18.26953125" style="2" customWidth="1"/>
  </cols>
  <sheetData>
    <row r="1" spans="1:9" ht="18.5" x14ac:dyDescent="0.45">
      <c r="A1" s="6" t="s">
        <v>21</v>
      </c>
      <c r="B1" s="1"/>
      <c r="C1" s="10"/>
      <c r="D1" s="10"/>
    </row>
    <row r="2" spans="1:9" x14ac:dyDescent="0.35">
      <c r="C2" s="10"/>
      <c r="D2" s="10"/>
    </row>
    <row r="3" spans="1:9" x14ac:dyDescent="0.35">
      <c r="A3" s="12" t="s">
        <v>16</v>
      </c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 t="s">
        <v>22</v>
      </c>
      <c r="B5" s="8">
        <v>189038</v>
      </c>
      <c r="C5" s="2">
        <v>636518194</v>
      </c>
      <c r="D5" s="5"/>
      <c r="E5" s="8">
        <v>85728</v>
      </c>
      <c r="F5" s="2">
        <v>187978028</v>
      </c>
      <c r="G5" s="5"/>
      <c r="H5" s="8">
        <v>73842478</v>
      </c>
      <c r="I5" s="2">
        <v>17202949759</v>
      </c>
    </row>
    <row r="6" spans="1:9" x14ac:dyDescent="0.35">
      <c r="A6" s="7" t="s">
        <v>23</v>
      </c>
      <c r="B6" s="9">
        <v>237158</v>
      </c>
      <c r="C6" s="3">
        <v>740635067.34000003</v>
      </c>
      <c r="D6" s="5"/>
      <c r="E6" s="9">
        <v>64205</v>
      </c>
      <c r="F6" s="3">
        <v>185840127</v>
      </c>
      <c r="G6" s="5"/>
      <c r="H6" s="9">
        <v>72502459</v>
      </c>
      <c r="I6" s="3">
        <v>17664005025.77</v>
      </c>
    </row>
    <row r="7" spans="1:9" x14ac:dyDescent="0.35">
      <c r="A7" s="7" t="s">
        <v>24</v>
      </c>
      <c r="B7" s="9">
        <v>244087</v>
      </c>
      <c r="C7" s="3">
        <v>719124206.86000001</v>
      </c>
      <c r="D7" s="5"/>
      <c r="E7" s="9">
        <v>73437</v>
      </c>
      <c r="F7" s="3">
        <v>189136717</v>
      </c>
      <c r="G7" s="5"/>
      <c r="H7" s="9">
        <v>68257558</v>
      </c>
      <c r="I7" s="3">
        <v>16903840875.040001</v>
      </c>
    </row>
    <row r="8" spans="1:9" x14ac:dyDescent="0.35">
      <c r="A8" s="7" t="s">
        <v>25</v>
      </c>
      <c r="B8" s="9">
        <v>231124</v>
      </c>
      <c r="C8" s="2">
        <v>704212867</v>
      </c>
      <c r="D8" s="5"/>
      <c r="E8" s="9">
        <v>72385</v>
      </c>
      <c r="F8" s="2">
        <v>198293224</v>
      </c>
      <c r="G8" s="5"/>
      <c r="H8" s="9">
        <v>76502787</v>
      </c>
      <c r="I8" s="2">
        <v>18620132020</v>
      </c>
    </row>
    <row r="9" spans="1:9" x14ac:dyDescent="0.35">
      <c r="A9" s="7" t="s">
        <v>26</v>
      </c>
      <c r="B9" s="9">
        <v>237138</v>
      </c>
      <c r="C9" s="2">
        <v>757460740.29000008</v>
      </c>
      <c r="D9" s="5"/>
      <c r="E9" s="9">
        <v>66224</v>
      </c>
      <c r="F9" s="2">
        <v>205671254</v>
      </c>
      <c r="G9" s="5"/>
      <c r="H9" s="9">
        <v>77690048</v>
      </c>
      <c r="I9" s="2">
        <v>20678693656.139996</v>
      </c>
    </row>
    <row r="10" spans="1:9" x14ac:dyDescent="0.35">
      <c r="A10" s="7" t="s">
        <v>27</v>
      </c>
      <c r="B10" s="8">
        <v>221975</v>
      </c>
      <c r="C10" s="2">
        <v>691262620</v>
      </c>
      <c r="D10" s="5"/>
      <c r="E10" s="8">
        <v>64392</v>
      </c>
      <c r="F10" s="2">
        <v>203390822</v>
      </c>
      <c r="G10" s="5"/>
      <c r="H10" s="8">
        <v>75433471</v>
      </c>
      <c r="I10" s="2">
        <v>19997012690</v>
      </c>
    </row>
    <row r="11" spans="1:9" x14ac:dyDescent="0.35">
      <c r="A11" s="7" t="s">
        <v>28</v>
      </c>
      <c r="B11" s="8">
        <v>231568</v>
      </c>
      <c r="C11" s="2">
        <v>763588443</v>
      </c>
      <c r="D11" s="5"/>
      <c r="E11" s="8">
        <v>69428</v>
      </c>
      <c r="F11" s="2">
        <v>230538282</v>
      </c>
      <c r="G11" s="5"/>
      <c r="H11" s="8">
        <v>80509576</v>
      </c>
      <c r="I11" s="2">
        <v>22298435871</v>
      </c>
    </row>
    <row r="12" spans="1:9" x14ac:dyDescent="0.35">
      <c r="A12" s="7" t="s">
        <v>29</v>
      </c>
      <c r="B12" s="8">
        <v>243734</v>
      </c>
      <c r="C12" s="2">
        <v>800746917</v>
      </c>
      <c r="D12" s="5"/>
      <c r="E12" s="8">
        <v>70734</v>
      </c>
      <c r="F12" s="2">
        <v>215613013</v>
      </c>
      <c r="G12" s="5"/>
      <c r="H12" s="8">
        <v>84713851</v>
      </c>
      <c r="I12" s="2">
        <v>22752238654</v>
      </c>
    </row>
    <row r="13" spans="1:9" x14ac:dyDescent="0.35">
      <c r="A13" s="7" t="s">
        <v>30</v>
      </c>
      <c r="B13" s="8">
        <v>231018</v>
      </c>
      <c r="C13" s="2">
        <v>761514780</v>
      </c>
      <c r="D13" s="5"/>
      <c r="E13" s="8">
        <v>67058</v>
      </c>
      <c r="F13" s="2">
        <v>222534034</v>
      </c>
      <c r="G13" s="5"/>
      <c r="H13" s="8">
        <v>82136771</v>
      </c>
      <c r="I13" s="2">
        <v>21483334619</v>
      </c>
    </row>
    <row r="14" spans="1:9" x14ac:dyDescent="0.35">
      <c r="A14" s="7" t="s">
        <v>31</v>
      </c>
      <c r="B14" s="8">
        <v>219541</v>
      </c>
      <c r="C14" s="2">
        <v>761175970.10000002</v>
      </c>
      <c r="D14" s="5"/>
      <c r="E14" s="8">
        <v>83453</v>
      </c>
      <c r="F14" s="2">
        <v>268495131</v>
      </c>
      <c r="G14" s="5"/>
      <c r="H14" s="8">
        <v>90828205</v>
      </c>
      <c r="I14" s="2">
        <v>23031564973</v>
      </c>
    </row>
    <row r="15" spans="1:9" x14ac:dyDescent="0.35">
      <c r="A15" s="7" t="s">
        <v>32</v>
      </c>
      <c r="B15" s="8">
        <v>245319</v>
      </c>
      <c r="C15" s="2">
        <v>719934492</v>
      </c>
      <c r="D15" s="5"/>
      <c r="E15" s="8">
        <v>82426</v>
      </c>
      <c r="F15" s="2">
        <v>259169578</v>
      </c>
      <c r="G15" s="5"/>
      <c r="H15" s="8">
        <v>87492104</v>
      </c>
      <c r="I15" s="2">
        <v>22685980820</v>
      </c>
    </row>
    <row r="16" spans="1:9" x14ac:dyDescent="0.35">
      <c r="A16" s="7" t="s">
        <v>33</v>
      </c>
      <c r="B16" s="8">
        <v>253356</v>
      </c>
      <c r="C16" s="2">
        <v>820896424</v>
      </c>
      <c r="D16" s="5"/>
      <c r="E16" s="8">
        <v>82751</v>
      </c>
      <c r="F16" s="2">
        <v>281250042</v>
      </c>
      <c r="G16" s="5"/>
      <c r="H16" s="8">
        <v>87918818</v>
      </c>
      <c r="I16" s="2">
        <v>24573967541</v>
      </c>
    </row>
    <row r="17" spans="1:9" s="1" customFormat="1" x14ac:dyDescent="0.35">
      <c r="A17" s="14" t="s">
        <v>3</v>
      </c>
      <c r="B17" s="17">
        <f t="shared" ref="B17:I17" si="0">SUM(B5:B16)</f>
        <v>2785056</v>
      </c>
      <c r="C17" s="18">
        <f t="shared" si="0"/>
        <v>8877070721.5900002</v>
      </c>
      <c r="D17" s="12"/>
      <c r="E17" s="17">
        <f t="shared" si="0"/>
        <v>882221</v>
      </c>
      <c r="F17" s="18">
        <f t="shared" si="0"/>
        <v>2647910252</v>
      </c>
      <c r="G17" s="12"/>
      <c r="H17" s="17">
        <f t="shared" si="0"/>
        <v>957828126</v>
      </c>
      <c r="I17" s="18">
        <f t="shared" si="0"/>
        <v>247892156503.95001</v>
      </c>
    </row>
    <row r="20" spans="1:9" x14ac:dyDescent="0.35">
      <c r="C20" s="11"/>
      <c r="D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E298-056F-4724-B2E0-A357E421981A}">
  <dimension ref="A1:I20"/>
  <sheetViews>
    <sheetView workbookViewId="0">
      <selection activeCell="C19" sqref="C19"/>
    </sheetView>
  </sheetViews>
  <sheetFormatPr defaultRowHeight="14.5" x14ac:dyDescent="0.35"/>
  <cols>
    <col min="1" max="1" width="13.54296875" customWidth="1"/>
    <col min="2" max="2" width="14.7265625" customWidth="1"/>
    <col min="3" max="3" width="18.26953125" style="2" customWidth="1"/>
    <col min="4" max="4" width="4" style="2" customWidth="1"/>
    <col min="5" max="5" width="14.7265625" customWidth="1"/>
    <col min="6" max="6" width="18.26953125" style="2" customWidth="1"/>
    <col min="7" max="7" width="4" style="2" customWidth="1"/>
    <col min="8" max="8" width="14.7265625" customWidth="1"/>
    <col min="9" max="9" width="18.26953125" style="2" customWidth="1"/>
  </cols>
  <sheetData>
    <row r="1" spans="1:9" ht="18.5" x14ac:dyDescent="0.45">
      <c r="A1" s="6" t="s">
        <v>20</v>
      </c>
      <c r="B1" s="1"/>
      <c r="C1" s="10"/>
      <c r="D1" s="10"/>
    </row>
    <row r="2" spans="1:9" x14ac:dyDescent="0.35">
      <c r="C2" s="10"/>
      <c r="D2" s="10"/>
    </row>
    <row r="3" spans="1:9" x14ac:dyDescent="0.35">
      <c r="A3" s="12" t="s">
        <v>16</v>
      </c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44927</v>
      </c>
      <c r="B5" s="8">
        <v>186823</v>
      </c>
      <c r="C5" s="2">
        <v>441618086.63999999</v>
      </c>
      <c r="D5" s="5"/>
      <c r="E5" s="8">
        <v>82761</v>
      </c>
      <c r="F5" s="2">
        <v>173980380</v>
      </c>
      <c r="G5" s="5"/>
      <c r="H5" s="8">
        <v>113543821</v>
      </c>
      <c r="I5" s="2">
        <v>23630462596.849998</v>
      </c>
    </row>
    <row r="6" spans="1:9" x14ac:dyDescent="0.35">
      <c r="A6" s="7">
        <v>44958</v>
      </c>
      <c r="B6" s="9">
        <v>137949</v>
      </c>
      <c r="C6" s="3">
        <v>337898407.00999999</v>
      </c>
      <c r="D6" s="5"/>
      <c r="E6" s="9">
        <v>76816</v>
      </c>
      <c r="F6" s="3">
        <v>165071959</v>
      </c>
      <c r="G6" s="5"/>
      <c r="H6" s="9">
        <v>111818853</v>
      </c>
      <c r="I6" s="3">
        <v>22582884606.93</v>
      </c>
    </row>
    <row r="7" spans="1:9" x14ac:dyDescent="0.35">
      <c r="A7" s="7">
        <v>44986</v>
      </c>
      <c r="B7" s="9">
        <v>216606</v>
      </c>
      <c r="C7" s="3">
        <v>542607811.77999997</v>
      </c>
      <c r="D7" s="5"/>
      <c r="E7" s="9">
        <v>85205</v>
      </c>
      <c r="F7" s="3">
        <v>187322527</v>
      </c>
      <c r="G7" s="5"/>
      <c r="H7" s="9">
        <v>113530102</v>
      </c>
      <c r="I7" s="3">
        <v>22383613548.310001</v>
      </c>
    </row>
    <row r="8" spans="1:9" x14ac:dyDescent="0.35">
      <c r="A8" s="7">
        <v>45017</v>
      </c>
      <c r="B8" s="9">
        <v>151270</v>
      </c>
      <c r="C8" s="2">
        <v>347077849.58999997</v>
      </c>
      <c r="D8" s="5"/>
      <c r="E8" s="9">
        <v>87438</v>
      </c>
      <c r="F8" s="2">
        <v>178127154</v>
      </c>
      <c r="G8" s="5"/>
      <c r="H8" s="9">
        <v>113246962</v>
      </c>
      <c r="I8" s="2">
        <v>22774657844.419998</v>
      </c>
    </row>
    <row r="9" spans="1:9" x14ac:dyDescent="0.35">
      <c r="A9" s="7">
        <v>45047</v>
      </c>
      <c r="B9" s="9">
        <v>150297</v>
      </c>
      <c r="C9" s="2">
        <v>346591236.04000002</v>
      </c>
      <c r="D9" s="5"/>
      <c r="E9" s="9">
        <v>101964</v>
      </c>
      <c r="F9" s="2">
        <v>205676659.24000001</v>
      </c>
      <c r="G9" s="5"/>
      <c r="H9" s="9">
        <v>113693915</v>
      </c>
      <c r="I9" s="2">
        <v>23892559937.700001</v>
      </c>
    </row>
    <row r="10" spans="1:9" x14ac:dyDescent="0.35">
      <c r="A10" s="7">
        <v>45078</v>
      </c>
      <c r="B10" s="8">
        <v>144067</v>
      </c>
      <c r="C10" s="2">
        <v>348164967.56999999</v>
      </c>
      <c r="D10" s="5"/>
      <c r="E10" s="8">
        <v>97644</v>
      </c>
      <c r="F10" s="2">
        <v>213873597</v>
      </c>
      <c r="G10" s="5"/>
      <c r="H10" s="8">
        <v>111504887</v>
      </c>
      <c r="I10" s="2">
        <v>23711938885.16</v>
      </c>
    </row>
    <row r="11" spans="1:9" x14ac:dyDescent="0.35">
      <c r="A11" s="7">
        <v>45108</v>
      </c>
      <c r="B11" s="8">
        <v>121321</v>
      </c>
      <c r="C11" s="2">
        <v>332285776.16000003</v>
      </c>
      <c r="D11" s="5"/>
      <c r="E11" s="8">
        <v>94706</v>
      </c>
      <c r="F11" s="2">
        <v>197452221</v>
      </c>
      <c r="G11" s="5"/>
      <c r="H11" s="8">
        <v>114173407</v>
      </c>
      <c r="I11" s="2">
        <v>23197402957.93</v>
      </c>
    </row>
    <row r="12" spans="1:9" x14ac:dyDescent="0.35">
      <c r="A12" s="7">
        <v>45139</v>
      </c>
      <c r="B12" s="8">
        <v>147255</v>
      </c>
      <c r="C12" s="2">
        <v>375653788.06</v>
      </c>
      <c r="D12" s="5"/>
      <c r="E12" s="8">
        <v>94311</v>
      </c>
      <c r="F12" s="2">
        <v>208064345</v>
      </c>
      <c r="G12" s="5"/>
      <c r="H12" s="8">
        <v>114331528</v>
      </c>
      <c r="I12" s="2">
        <v>23242859971.939999</v>
      </c>
    </row>
    <row r="13" spans="1:9" x14ac:dyDescent="0.35">
      <c r="A13" s="7">
        <v>45170</v>
      </c>
      <c r="B13" s="8">
        <v>139384</v>
      </c>
      <c r="C13" s="2">
        <v>376204820.27999997</v>
      </c>
      <c r="D13" s="5"/>
      <c r="E13" s="8">
        <v>92730</v>
      </c>
      <c r="F13" s="2">
        <v>202845762</v>
      </c>
      <c r="G13" s="5"/>
      <c r="H13" s="8">
        <v>115947972</v>
      </c>
      <c r="I13" s="2">
        <v>23709257486.459999</v>
      </c>
    </row>
    <row r="14" spans="1:9" x14ac:dyDescent="0.35">
      <c r="A14" s="7">
        <v>45200</v>
      </c>
      <c r="B14" s="8">
        <v>181276</v>
      </c>
      <c r="C14" s="19">
        <v>469862128.89999998</v>
      </c>
      <c r="D14" s="5"/>
      <c r="E14" s="8">
        <v>83735</v>
      </c>
      <c r="F14" s="19">
        <v>189695212</v>
      </c>
      <c r="G14" s="5"/>
      <c r="H14" s="8">
        <v>113101007</v>
      </c>
      <c r="I14" s="19">
        <v>24146455549.82</v>
      </c>
    </row>
    <row r="15" spans="1:9" x14ac:dyDescent="0.35">
      <c r="A15" s="7">
        <v>45231</v>
      </c>
      <c r="B15" s="8">
        <v>183822</v>
      </c>
      <c r="C15" s="19">
        <v>505374436.47000003</v>
      </c>
      <c r="D15" s="5"/>
      <c r="E15" s="8">
        <v>93959</v>
      </c>
      <c r="F15" s="19">
        <v>201944149.16</v>
      </c>
      <c r="G15" s="5"/>
      <c r="H15" s="8">
        <v>112672654</v>
      </c>
      <c r="I15" s="19">
        <v>24064842424.18</v>
      </c>
    </row>
    <row r="16" spans="1:9" x14ac:dyDescent="0.35">
      <c r="A16" s="7">
        <v>45261</v>
      </c>
      <c r="B16" s="8">
        <v>203628</v>
      </c>
      <c r="C16" s="19">
        <v>565676876.64999998</v>
      </c>
      <c r="D16" s="5"/>
      <c r="E16" s="8">
        <v>97211</v>
      </c>
      <c r="F16" s="19">
        <v>215206854</v>
      </c>
      <c r="G16" s="5"/>
      <c r="H16" s="8">
        <v>112397867</v>
      </c>
      <c r="I16" s="19">
        <v>24985898270.369999</v>
      </c>
    </row>
    <row r="17" spans="1:9" s="1" customFormat="1" x14ac:dyDescent="0.35">
      <c r="A17" s="14" t="s">
        <v>3</v>
      </c>
      <c r="B17" s="17">
        <f t="shared" ref="B17:I17" si="0">SUM(B5:B16)</f>
        <v>1963698</v>
      </c>
      <c r="C17" s="18">
        <f t="shared" si="0"/>
        <v>4989016185.1499987</v>
      </c>
      <c r="D17" s="12"/>
      <c r="E17" s="17">
        <f t="shared" si="0"/>
        <v>1088480</v>
      </c>
      <c r="F17" s="18">
        <f t="shared" si="0"/>
        <v>2339260819.4000001</v>
      </c>
      <c r="G17" s="12"/>
      <c r="H17" s="17">
        <f t="shared" si="0"/>
        <v>1359962975</v>
      </c>
      <c r="I17" s="18">
        <f t="shared" si="0"/>
        <v>282322834080.07001</v>
      </c>
    </row>
    <row r="20" spans="1:9" x14ac:dyDescent="0.35">
      <c r="C20" s="11"/>
      <c r="D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11FF5-2280-4F0A-B37D-DDE308DCAF47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style="2" customWidth="1"/>
    <col min="4" max="4" width="4" style="2" customWidth="1"/>
    <col min="5" max="5" width="14.7265625" customWidth="1"/>
    <col min="6" max="6" width="18.26953125" style="2" customWidth="1"/>
    <col min="7" max="7" width="4" style="2" customWidth="1"/>
    <col min="8" max="8" width="14.7265625" customWidth="1"/>
    <col min="9" max="9" width="18.26953125" style="2" customWidth="1"/>
  </cols>
  <sheetData>
    <row r="1" spans="1:9" ht="18.5" x14ac:dyDescent="0.45">
      <c r="A1" s="6" t="s">
        <v>19</v>
      </c>
      <c r="B1" s="1"/>
      <c r="C1" s="10"/>
      <c r="D1" s="10"/>
    </row>
    <row r="2" spans="1:9" x14ac:dyDescent="0.35">
      <c r="C2" s="10"/>
      <c r="D2" s="10"/>
    </row>
    <row r="3" spans="1:9" x14ac:dyDescent="0.35">
      <c r="A3" s="12" t="s">
        <v>16</v>
      </c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44562</v>
      </c>
      <c r="B5" s="8">
        <v>116346</v>
      </c>
      <c r="C5" s="2">
        <v>353474145.19999999</v>
      </c>
      <c r="D5" s="5"/>
      <c r="E5" s="8">
        <v>52209</v>
      </c>
      <c r="F5" s="2">
        <v>120486080</v>
      </c>
      <c r="G5" s="5"/>
      <c r="H5" s="8">
        <v>87867227</v>
      </c>
      <c r="I5" s="2">
        <v>18475831560.18</v>
      </c>
    </row>
    <row r="6" spans="1:9" x14ac:dyDescent="0.35">
      <c r="A6" s="7">
        <v>44593</v>
      </c>
      <c r="B6" s="9">
        <v>111167</v>
      </c>
      <c r="C6" s="3">
        <v>303858464.87</v>
      </c>
      <c r="D6" s="5"/>
      <c r="E6" s="9">
        <v>57962</v>
      </c>
      <c r="F6" s="3">
        <v>130821413.59999999</v>
      </c>
      <c r="G6" s="5"/>
      <c r="H6" s="9">
        <v>83132270</v>
      </c>
      <c r="I6" s="3">
        <v>18176113529.349998</v>
      </c>
    </row>
    <row r="7" spans="1:9" x14ac:dyDescent="0.35">
      <c r="A7" s="7">
        <v>44621</v>
      </c>
      <c r="B7" s="9">
        <v>122211</v>
      </c>
      <c r="C7" s="3">
        <v>350434272.87</v>
      </c>
      <c r="D7" s="5"/>
      <c r="E7" s="9">
        <v>64861</v>
      </c>
      <c r="F7" s="3">
        <v>148480606.62</v>
      </c>
      <c r="G7" s="5"/>
      <c r="H7" s="9">
        <v>94907922</v>
      </c>
      <c r="I7" s="3">
        <v>19187010065.389999</v>
      </c>
    </row>
    <row r="8" spans="1:9" x14ac:dyDescent="0.35">
      <c r="A8" s="7">
        <v>44652</v>
      </c>
      <c r="B8" s="9">
        <v>130337</v>
      </c>
      <c r="C8" s="2">
        <v>352933509.10000002</v>
      </c>
      <c r="D8" s="5"/>
      <c r="E8" s="9">
        <v>65680</v>
      </c>
      <c r="F8" s="2">
        <v>142076169</v>
      </c>
      <c r="G8" s="5"/>
      <c r="H8" s="9">
        <v>92175139</v>
      </c>
      <c r="I8" s="2">
        <v>17570269043.779999</v>
      </c>
    </row>
    <row r="9" spans="1:9" x14ac:dyDescent="0.35">
      <c r="A9" s="7">
        <v>44682</v>
      </c>
      <c r="B9" s="9">
        <v>127471</v>
      </c>
      <c r="C9" s="2">
        <v>337875668.85000002</v>
      </c>
      <c r="D9" s="5"/>
      <c r="E9" s="9">
        <v>68983</v>
      </c>
      <c r="F9" s="2">
        <v>153082704.77000001</v>
      </c>
      <c r="G9" s="5"/>
      <c r="H9" s="9">
        <v>99481699</v>
      </c>
      <c r="I9" s="2">
        <v>19222342646.200001</v>
      </c>
    </row>
    <row r="10" spans="1:9" x14ac:dyDescent="0.35">
      <c r="A10" s="7">
        <v>44713</v>
      </c>
      <c r="B10" s="8">
        <v>128216</v>
      </c>
      <c r="C10" s="2">
        <v>344458523.01999998</v>
      </c>
      <c r="D10" s="5"/>
      <c r="E10" s="8">
        <v>69207</v>
      </c>
      <c r="F10" s="2">
        <v>163354886</v>
      </c>
      <c r="G10" s="5"/>
      <c r="H10" s="8">
        <v>94725475</v>
      </c>
      <c r="I10" s="2">
        <v>19594351374.889999</v>
      </c>
    </row>
    <row r="11" spans="1:9" x14ac:dyDescent="0.35">
      <c r="A11" s="7">
        <v>44743</v>
      </c>
      <c r="B11" s="8">
        <v>136778</v>
      </c>
      <c r="C11" s="2">
        <v>342986607.05000001</v>
      </c>
      <c r="D11" s="5"/>
      <c r="E11" s="8">
        <v>74773</v>
      </c>
      <c r="F11" s="2">
        <v>163739656</v>
      </c>
      <c r="G11" s="5"/>
      <c r="H11" s="8">
        <v>93262854</v>
      </c>
      <c r="I11" s="2">
        <v>20456241105.580002</v>
      </c>
    </row>
    <row r="12" spans="1:9" x14ac:dyDescent="0.35">
      <c r="A12" s="7">
        <v>44774</v>
      </c>
      <c r="B12" s="8">
        <v>129948</v>
      </c>
      <c r="C12" s="2">
        <v>331657248.11000001</v>
      </c>
      <c r="D12" s="5"/>
      <c r="E12" s="8">
        <v>78935</v>
      </c>
      <c r="F12" s="2">
        <v>163748656.88</v>
      </c>
      <c r="G12" s="5"/>
      <c r="H12" s="8">
        <v>95356491</v>
      </c>
      <c r="I12" s="2">
        <v>20938559395.830002</v>
      </c>
    </row>
    <row r="13" spans="1:9" x14ac:dyDescent="0.35">
      <c r="A13" s="7">
        <v>44805</v>
      </c>
      <c r="B13" s="8">
        <v>126635</v>
      </c>
      <c r="C13" s="2">
        <v>330080723.5</v>
      </c>
      <c r="D13" s="5"/>
      <c r="E13" s="8">
        <v>79982</v>
      </c>
      <c r="F13" s="2">
        <v>166435013</v>
      </c>
      <c r="G13" s="5"/>
      <c r="H13" s="8">
        <v>92208951</v>
      </c>
      <c r="I13" s="2">
        <v>21234089376.610001</v>
      </c>
    </row>
    <row r="14" spans="1:9" x14ac:dyDescent="0.35">
      <c r="A14" s="7">
        <v>44835</v>
      </c>
      <c r="B14" s="8">
        <v>139537</v>
      </c>
      <c r="C14" s="2">
        <v>296040404.41000003</v>
      </c>
      <c r="D14" s="5"/>
      <c r="E14" s="8">
        <v>86058</v>
      </c>
      <c r="F14" s="2">
        <v>172741436</v>
      </c>
      <c r="G14" s="5"/>
      <c r="H14" s="8">
        <v>106176003</v>
      </c>
      <c r="I14" s="2">
        <v>21471097612.34</v>
      </c>
    </row>
    <row r="15" spans="1:9" x14ac:dyDescent="0.35">
      <c r="A15" s="7">
        <v>44866</v>
      </c>
      <c r="B15" s="8">
        <v>176399</v>
      </c>
      <c r="C15" s="2">
        <v>389993316.5</v>
      </c>
      <c r="D15" s="5"/>
      <c r="E15" s="8">
        <v>82541</v>
      </c>
      <c r="F15" s="2">
        <v>169242982.38</v>
      </c>
      <c r="G15" s="5"/>
      <c r="H15" s="8">
        <v>105764854</v>
      </c>
      <c r="I15" s="2">
        <v>22097072243.48</v>
      </c>
    </row>
    <row r="16" spans="1:9" x14ac:dyDescent="0.35">
      <c r="A16" s="7">
        <v>44896</v>
      </c>
      <c r="B16" s="8">
        <v>157557</v>
      </c>
      <c r="C16" s="2">
        <v>383979889.31999999</v>
      </c>
      <c r="D16" s="5"/>
      <c r="E16" s="8">
        <v>88273</v>
      </c>
      <c r="F16" s="2">
        <v>194681298</v>
      </c>
      <c r="G16" s="5"/>
      <c r="H16" s="8">
        <v>107459388</v>
      </c>
      <c r="I16" s="2">
        <v>22809381037.560001</v>
      </c>
    </row>
    <row r="17" spans="1:9" s="1" customFormat="1" x14ac:dyDescent="0.35">
      <c r="A17" s="14" t="s">
        <v>3</v>
      </c>
      <c r="B17" s="17">
        <f t="shared" ref="B17:I17" si="0">SUM(B5:B16)</f>
        <v>1602602</v>
      </c>
      <c r="C17" s="18">
        <f t="shared" si="0"/>
        <v>4117772772.8000002</v>
      </c>
      <c r="D17" s="12"/>
      <c r="E17" s="17">
        <f t="shared" si="0"/>
        <v>869464</v>
      </c>
      <c r="F17" s="18">
        <f t="shared" si="0"/>
        <v>1888890902.25</v>
      </c>
      <c r="G17" s="12"/>
      <c r="H17" s="17">
        <f t="shared" si="0"/>
        <v>1152518273</v>
      </c>
      <c r="I17" s="18">
        <f t="shared" si="0"/>
        <v>241232358991.19</v>
      </c>
    </row>
    <row r="20" spans="1:9" x14ac:dyDescent="0.35">
      <c r="C20" s="11"/>
      <c r="D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style="2" customWidth="1"/>
    <col min="4" max="4" width="4" style="2" customWidth="1"/>
    <col min="5" max="5" width="14.7265625" customWidth="1"/>
    <col min="6" max="6" width="18.26953125" style="2" customWidth="1"/>
    <col min="7" max="7" width="4" style="2" customWidth="1"/>
    <col min="8" max="8" width="14.7265625" customWidth="1"/>
    <col min="9" max="9" width="18.26953125" style="2" customWidth="1"/>
  </cols>
  <sheetData>
    <row r="1" spans="1:9" ht="18.5" x14ac:dyDescent="0.45">
      <c r="A1" s="6" t="s">
        <v>18</v>
      </c>
      <c r="B1" s="1"/>
      <c r="C1" s="10"/>
      <c r="D1" s="10"/>
    </row>
    <row r="2" spans="1:9" x14ac:dyDescent="0.35">
      <c r="C2" s="10"/>
      <c r="D2" s="10"/>
    </row>
    <row r="3" spans="1:9" x14ac:dyDescent="0.35">
      <c r="A3" s="12" t="s">
        <v>16</v>
      </c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44197</v>
      </c>
      <c r="B5" s="8">
        <v>67673</v>
      </c>
      <c r="C5" s="2">
        <v>248045478.63838032</v>
      </c>
      <c r="D5" s="5"/>
      <c r="E5" s="8">
        <v>38065</v>
      </c>
      <c r="F5" s="2">
        <v>111617901.1483487</v>
      </c>
      <c r="G5" s="5"/>
      <c r="H5" s="8">
        <v>75622227.554518953</v>
      </c>
      <c r="I5" s="2">
        <v>12751050929.711441</v>
      </c>
    </row>
    <row r="6" spans="1:9" x14ac:dyDescent="0.35">
      <c r="A6" s="7">
        <v>44228</v>
      </c>
      <c r="B6" s="9">
        <v>99897</v>
      </c>
      <c r="C6" s="3">
        <v>315079538.77615649</v>
      </c>
      <c r="D6" s="5"/>
      <c r="E6" s="9">
        <v>37591</v>
      </c>
      <c r="F6" s="3">
        <v>110030713.29957074</v>
      </c>
      <c r="G6" s="5"/>
      <c r="H6" s="9">
        <v>49140343.951631621</v>
      </c>
      <c r="I6" s="3">
        <v>9128652341.8007355</v>
      </c>
    </row>
    <row r="7" spans="1:9" x14ac:dyDescent="0.35">
      <c r="A7" s="7">
        <v>44256</v>
      </c>
      <c r="B7" s="9">
        <v>135696</v>
      </c>
      <c r="C7" s="3">
        <v>430615816.48530173</v>
      </c>
      <c r="D7" s="5"/>
      <c r="E7" s="9">
        <v>42554</v>
      </c>
      <c r="F7" s="3">
        <v>134033257.13027534</v>
      </c>
      <c r="G7" s="5"/>
      <c r="H7" s="9">
        <v>49519352.316349566</v>
      </c>
      <c r="I7" s="3">
        <v>10000548029.403868</v>
      </c>
    </row>
    <row r="8" spans="1:9" x14ac:dyDescent="0.35">
      <c r="A8" s="7">
        <v>44287</v>
      </c>
      <c r="B8" s="9">
        <v>131387</v>
      </c>
      <c r="C8" s="2">
        <v>421297890</v>
      </c>
      <c r="D8" s="5"/>
      <c r="E8" s="9">
        <v>41035</v>
      </c>
      <c r="F8" s="2">
        <v>133355755</v>
      </c>
      <c r="G8" s="5"/>
      <c r="H8" s="9">
        <v>72775662</v>
      </c>
      <c r="I8" s="2">
        <v>13902765731.079988</v>
      </c>
    </row>
    <row r="9" spans="1:9" x14ac:dyDescent="0.35">
      <c r="A9" s="7">
        <v>44317</v>
      </c>
      <c r="B9" s="9">
        <v>129113</v>
      </c>
      <c r="C9" s="2">
        <v>414952749</v>
      </c>
      <c r="D9" s="5"/>
      <c r="E9" s="9">
        <v>44538</v>
      </c>
      <c r="F9" s="2">
        <v>137282988</v>
      </c>
      <c r="G9" s="5"/>
      <c r="H9" s="9">
        <v>64408813</v>
      </c>
      <c r="I9" s="2">
        <v>13250187284.619997</v>
      </c>
    </row>
    <row r="10" spans="1:9" x14ac:dyDescent="0.35">
      <c r="A10" s="7">
        <v>44348</v>
      </c>
      <c r="B10" s="8">
        <v>132667</v>
      </c>
      <c r="C10" s="2">
        <v>405482195.06999999</v>
      </c>
      <c r="D10" s="5"/>
      <c r="E10" s="8">
        <v>40531</v>
      </c>
      <c r="F10" s="2">
        <v>139137025.71000001</v>
      </c>
      <c r="G10" s="5"/>
      <c r="H10" s="8">
        <v>91235514</v>
      </c>
      <c r="I10" s="2">
        <v>20509271754.410004</v>
      </c>
    </row>
    <row r="11" spans="1:9" x14ac:dyDescent="0.35">
      <c r="A11" s="7">
        <v>44378</v>
      </c>
      <c r="B11" s="8">
        <v>140453</v>
      </c>
      <c r="C11" s="2">
        <v>553292564.63999999</v>
      </c>
      <c r="D11" s="5"/>
      <c r="E11" s="8">
        <v>49184</v>
      </c>
      <c r="F11" s="2">
        <v>149759839.13</v>
      </c>
      <c r="G11" s="5"/>
      <c r="H11" s="8">
        <v>76249541</v>
      </c>
      <c r="I11" s="2">
        <v>19331881657.939999</v>
      </c>
    </row>
    <row r="12" spans="1:9" x14ac:dyDescent="0.35">
      <c r="A12" s="7">
        <v>44409</v>
      </c>
      <c r="B12" s="8">
        <v>121248</v>
      </c>
      <c r="C12" s="2">
        <v>400936860.45999992</v>
      </c>
      <c r="D12" s="5"/>
      <c r="E12" s="8">
        <v>49062</v>
      </c>
      <c r="F12" s="2">
        <v>124221968.15000001</v>
      </c>
      <c r="G12" s="5"/>
      <c r="H12" s="8">
        <v>92008565</v>
      </c>
      <c r="I12" s="2">
        <v>16327882100</v>
      </c>
    </row>
    <row r="13" spans="1:9" x14ac:dyDescent="0.35">
      <c r="A13" s="7">
        <v>44440</v>
      </c>
      <c r="B13" s="8">
        <v>123623</v>
      </c>
      <c r="C13" s="2">
        <v>308471134.31999993</v>
      </c>
      <c r="D13" s="5"/>
      <c r="E13" s="8">
        <v>75915</v>
      </c>
      <c r="F13" s="2">
        <v>157767479.03999999</v>
      </c>
      <c r="G13" s="5"/>
      <c r="H13" s="8">
        <v>83364659</v>
      </c>
      <c r="I13" s="2">
        <v>15943626597.159998</v>
      </c>
    </row>
    <row r="14" spans="1:9" x14ac:dyDescent="0.35">
      <c r="A14" s="7">
        <v>44470</v>
      </c>
      <c r="B14" s="8">
        <v>136645</v>
      </c>
      <c r="C14" s="2">
        <v>380643347.49000001</v>
      </c>
      <c r="D14" s="5"/>
      <c r="E14" s="8">
        <v>56690</v>
      </c>
      <c r="F14" s="2">
        <v>188929507.13999999</v>
      </c>
      <c r="G14" s="5"/>
      <c r="H14" s="8">
        <v>93799739</v>
      </c>
      <c r="I14" s="2">
        <v>17715584158.02</v>
      </c>
    </row>
    <row r="15" spans="1:9" x14ac:dyDescent="0.35">
      <c r="A15" s="7">
        <v>44501</v>
      </c>
      <c r="B15" s="8">
        <v>125239</v>
      </c>
      <c r="C15" s="2">
        <v>369350267.46000004</v>
      </c>
      <c r="D15" s="5"/>
      <c r="E15" s="8">
        <v>48291</v>
      </c>
      <c r="F15" s="2">
        <v>129999233.02</v>
      </c>
      <c r="G15" s="5"/>
      <c r="H15" s="8">
        <v>89834251</v>
      </c>
      <c r="I15" s="2">
        <v>17727028866.27</v>
      </c>
    </row>
    <row r="16" spans="1:9" x14ac:dyDescent="0.35">
      <c r="A16" s="7">
        <v>44531</v>
      </c>
      <c r="B16" s="8">
        <v>177809</v>
      </c>
      <c r="C16" s="2">
        <v>486031702.06000006</v>
      </c>
      <c r="D16" s="5"/>
      <c r="E16" s="8">
        <v>64377</v>
      </c>
      <c r="F16" s="2">
        <v>193498146.75999999</v>
      </c>
      <c r="G16" s="5"/>
      <c r="H16" s="8">
        <v>98291903</v>
      </c>
      <c r="I16" s="2">
        <v>19992999075.799995</v>
      </c>
    </row>
    <row r="17" spans="1:9" s="1" customFormat="1" x14ac:dyDescent="0.35">
      <c r="A17" s="14" t="s">
        <v>3</v>
      </c>
      <c r="B17" s="17">
        <f t="shared" ref="B17:I17" si="0">SUM(B5:B16)</f>
        <v>1521450</v>
      </c>
      <c r="C17" s="18">
        <f t="shared" si="0"/>
        <v>4734199544.3998384</v>
      </c>
      <c r="D17" s="12"/>
      <c r="E17" s="17">
        <f t="shared" si="0"/>
        <v>587833</v>
      </c>
      <c r="F17" s="18">
        <f t="shared" si="0"/>
        <v>1709633813.5281947</v>
      </c>
      <c r="G17" s="12"/>
      <c r="H17" s="17">
        <f t="shared" si="0"/>
        <v>936250570.82250011</v>
      </c>
      <c r="I17" s="18">
        <f t="shared" si="0"/>
        <v>186581478526.216</v>
      </c>
    </row>
    <row r="20" spans="1:9" x14ac:dyDescent="0.35">
      <c r="C20" s="11"/>
      <c r="D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style="2" customWidth="1"/>
    <col min="4" max="4" width="4" style="2" customWidth="1"/>
    <col min="5" max="5" width="14.7265625" customWidth="1"/>
    <col min="6" max="6" width="18.26953125" style="2" customWidth="1"/>
    <col min="7" max="7" width="4" style="2" customWidth="1"/>
    <col min="8" max="8" width="14.7265625" customWidth="1"/>
    <col min="9" max="9" width="18.26953125" style="2" customWidth="1"/>
  </cols>
  <sheetData>
    <row r="1" spans="1:9" ht="18.5" x14ac:dyDescent="0.45">
      <c r="A1" s="6" t="s">
        <v>17</v>
      </c>
      <c r="B1" s="1"/>
      <c r="C1" s="10"/>
      <c r="D1" s="10"/>
    </row>
    <row r="2" spans="1:9" x14ac:dyDescent="0.35">
      <c r="C2" s="10"/>
      <c r="D2" s="10"/>
    </row>
    <row r="3" spans="1:9" x14ac:dyDescent="0.35">
      <c r="A3" s="12" t="s">
        <v>16</v>
      </c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43831</v>
      </c>
      <c r="B5" s="8">
        <v>62687</v>
      </c>
      <c r="C5" s="2">
        <v>154870854.891</v>
      </c>
      <c r="D5" s="5"/>
      <c r="E5" s="8">
        <v>29575</v>
      </c>
      <c r="F5" s="2">
        <v>85947888.959999979</v>
      </c>
      <c r="G5" s="5"/>
      <c r="H5" s="8">
        <v>44950208.647964343</v>
      </c>
      <c r="I5" s="2">
        <v>8009982636.8108072</v>
      </c>
    </row>
    <row r="6" spans="1:9" x14ac:dyDescent="0.35">
      <c r="A6" s="7">
        <v>43862</v>
      </c>
      <c r="B6" s="9">
        <v>63375</v>
      </c>
      <c r="C6" s="3">
        <v>150229681.28365752</v>
      </c>
      <c r="D6" s="5"/>
      <c r="E6" s="9">
        <v>29385</v>
      </c>
      <c r="F6" s="3">
        <v>84396989.562176377</v>
      </c>
      <c r="G6" s="5"/>
      <c r="H6" s="9">
        <v>42584274.054056533</v>
      </c>
      <c r="I6" s="3">
        <v>7350268891.1447802</v>
      </c>
    </row>
    <row r="7" spans="1:9" x14ac:dyDescent="0.35">
      <c r="A7" s="7">
        <v>43891</v>
      </c>
      <c r="B7" s="9">
        <v>70635</v>
      </c>
      <c r="C7" s="3">
        <v>174959660.70303428</v>
      </c>
      <c r="D7" s="5"/>
      <c r="E7" s="9">
        <v>30390</v>
      </c>
      <c r="F7" s="3">
        <v>75121299.585427284</v>
      </c>
      <c r="G7" s="5"/>
      <c r="H7" s="9">
        <v>31743706.293650985</v>
      </c>
      <c r="I7" s="3">
        <v>6892801497.3097143</v>
      </c>
    </row>
    <row r="8" spans="1:9" x14ac:dyDescent="0.35">
      <c r="A8" s="7">
        <v>43922</v>
      </c>
      <c r="B8" s="9">
        <v>80988</v>
      </c>
      <c r="C8" s="2">
        <v>187261369.62</v>
      </c>
      <c r="D8" s="5"/>
      <c r="E8" s="9">
        <v>23791</v>
      </c>
      <c r="F8" s="2">
        <v>59451738.479999997</v>
      </c>
      <c r="G8" s="5"/>
      <c r="H8" s="9">
        <v>33686954</v>
      </c>
      <c r="I8" s="2">
        <v>9378437628.4300003</v>
      </c>
    </row>
    <row r="9" spans="1:9" x14ac:dyDescent="0.35">
      <c r="A9" s="7">
        <v>43952</v>
      </c>
      <c r="B9" s="9">
        <v>91551</v>
      </c>
      <c r="C9" s="2">
        <v>208319589.83000001</v>
      </c>
      <c r="D9" s="5"/>
      <c r="E9" s="9">
        <v>31257</v>
      </c>
      <c r="F9" s="2">
        <v>82400075.129999995</v>
      </c>
      <c r="G9" s="5"/>
      <c r="H9" s="9">
        <v>50732317</v>
      </c>
      <c r="I9" s="2">
        <v>10333388814.58</v>
      </c>
    </row>
    <row r="10" spans="1:9" x14ac:dyDescent="0.35">
      <c r="A10" s="7">
        <v>43983</v>
      </c>
      <c r="B10" s="8">
        <v>74205</v>
      </c>
      <c r="C10" s="2">
        <v>225082095.77000001</v>
      </c>
      <c r="D10" s="5"/>
      <c r="E10" s="8">
        <v>33508</v>
      </c>
      <c r="F10" s="2">
        <v>99909263.829999998</v>
      </c>
      <c r="G10" s="5"/>
      <c r="H10" s="8">
        <v>30392103</v>
      </c>
      <c r="I10" s="2">
        <v>7932266075.4499998</v>
      </c>
    </row>
    <row r="11" spans="1:9" x14ac:dyDescent="0.35">
      <c r="A11" s="7">
        <v>44013</v>
      </c>
      <c r="B11" s="8">
        <v>63459</v>
      </c>
      <c r="C11" s="2">
        <v>214853792.94411498</v>
      </c>
      <c r="D11" s="5"/>
      <c r="E11" s="8">
        <v>38991</v>
      </c>
      <c r="F11" s="2">
        <v>101048125.65819588</v>
      </c>
      <c r="G11" s="5"/>
      <c r="H11" s="8">
        <v>31380444.738435015</v>
      </c>
      <c r="I11" s="2">
        <v>8244364745.9653616</v>
      </c>
    </row>
    <row r="12" spans="1:9" x14ac:dyDescent="0.35">
      <c r="A12" s="7">
        <v>44044</v>
      </c>
      <c r="B12" s="8">
        <v>81572</v>
      </c>
      <c r="C12" s="2">
        <v>235657113.29590362</v>
      </c>
      <c r="D12" s="5"/>
      <c r="E12" s="8">
        <v>23982</v>
      </c>
      <c r="F12" s="2">
        <v>94874197.978051692</v>
      </c>
      <c r="G12" s="5"/>
      <c r="H12" s="8">
        <v>73953521.800009325</v>
      </c>
      <c r="I12" s="2">
        <v>12294774116.493656</v>
      </c>
    </row>
    <row r="13" spans="1:9" x14ac:dyDescent="0.35">
      <c r="A13" s="7">
        <v>44075</v>
      </c>
      <c r="B13" s="8">
        <v>66798</v>
      </c>
      <c r="C13" s="2">
        <v>241086973.81397715</v>
      </c>
      <c r="D13" s="5"/>
      <c r="E13" s="8">
        <v>36395</v>
      </c>
      <c r="F13" s="2">
        <v>113722687.5283436</v>
      </c>
      <c r="G13" s="5"/>
      <c r="H13" s="8">
        <v>40836733.970910244</v>
      </c>
      <c r="I13" s="2">
        <v>3308207255.4133763</v>
      </c>
    </row>
    <row r="14" spans="1:9" x14ac:dyDescent="0.35">
      <c r="A14" s="7">
        <v>44105</v>
      </c>
      <c r="B14" s="8">
        <v>51659</v>
      </c>
      <c r="C14" s="2">
        <v>214389184.01765996</v>
      </c>
      <c r="D14" s="5"/>
      <c r="E14" s="8">
        <v>41010</v>
      </c>
      <c r="F14" s="2">
        <v>120253805.91294698</v>
      </c>
      <c r="G14" s="5"/>
      <c r="H14" s="8">
        <v>37816544.881968096</v>
      </c>
      <c r="I14" s="2">
        <v>10836775118.026474</v>
      </c>
    </row>
    <row r="15" spans="1:9" x14ac:dyDescent="0.35">
      <c r="A15" s="7">
        <v>44136</v>
      </c>
      <c r="B15" s="8">
        <v>48462</v>
      </c>
      <c r="C15" s="2">
        <v>201229834.14120072</v>
      </c>
      <c r="D15" s="5"/>
      <c r="E15" s="8">
        <v>40256</v>
      </c>
      <c r="F15" s="2">
        <v>122603203.7568644</v>
      </c>
      <c r="G15" s="5"/>
      <c r="H15" s="8">
        <v>77335415.655587763</v>
      </c>
      <c r="I15" s="2">
        <v>14760984226.736221</v>
      </c>
    </row>
    <row r="16" spans="1:9" x14ac:dyDescent="0.35">
      <c r="A16" s="7">
        <v>44166</v>
      </c>
      <c r="B16" s="8">
        <v>72717</v>
      </c>
      <c r="C16" s="2">
        <v>265446512.05818924</v>
      </c>
      <c r="D16" s="5"/>
      <c r="E16" s="8">
        <v>44001</v>
      </c>
      <c r="F16" s="2">
        <v>135076113.46809924</v>
      </c>
      <c r="G16" s="5"/>
      <c r="H16" s="8">
        <v>77243086.387012556</v>
      </c>
      <c r="I16" s="2">
        <v>14111375519.599834</v>
      </c>
    </row>
    <row r="17" spans="1:9" s="1" customFormat="1" x14ac:dyDescent="0.35">
      <c r="A17" s="14" t="s">
        <v>3</v>
      </c>
      <c r="B17" s="17">
        <f t="shared" ref="B17:I17" si="0">SUM(B5:B16)</f>
        <v>828108</v>
      </c>
      <c r="C17" s="18">
        <f t="shared" si="0"/>
        <v>2473386662.3687377</v>
      </c>
      <c r="D17" s="12"/>
      <c r="E17" s="17">
        <f t="shared" si="0"/>
        <v>402541</v>
      </c>
      <c r="F17" s="18">
        <f t="shared" si="0"/>
        <v>1174805389.8501053</v>
      </c>
      <c r="G17" s="12"/>
      <c r="H17" s="17">
        <f t="shared" si="0"/>
        <v>572655310.42959487</v>
      </c>
      <c r="I17" s="18">
        <f t="shared" si="0"/>
        <v>113453626525.96022</v>
      </c>
    </row>
    <row r="20" spans="1:9" x14ac:dyDescent="0.35">
      <c r="C20" s="11"/>
      <c r="D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style="2" customWidth="1"/>
    <col min="4" max="4" width="4" style="2" customWidth="1"/>
    <col min="5" max="5" width="14.7265625" customWidth="1"/>
    <col min="6" max="6" width="18.26953125" style="2" customWidth="1"/>
    <col min="7" max="7" width="4" style="2" customWidth="1"/>
    <col min="8" max="8" width="14.7265625" customWidth="1"/>
    <col min="9" max="9" width="18.26953125" style="2" customWidth="1"/>
  </cols>
  <sheetData>
    <row r="1" spans="1:9" ht="18.5" x14ac:dyDescent="0.45">
      <c r="A1" s="6" t="s">
        <v>15</v>
      </c>
      <c r="B1" s="1"/>
      <c r="C1" s="10"/>
      <c r="D1" s="10"/>
    </row>
    <row r="2" spans="1:9" x14ac:dyDescent="0.35">
      <c r="C2" s="10"/>
      <c r="D2" s="10"/>
    </row>
    <row r="3" spans="1:9" x14ac:dyDescent="0.35">
      <c r="A3" s="12" t="s">
        <v>16</v>
      </c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43466</v>
      </c>
      <c r="B5" s="8">
        <v>43631</v>
      </c>
      <c r="C5" s="2">
        <v>110109291.51000001</v>
      </c>
      <c r="D5" s="5"/>
      <c r="E5" s="8">
        <v>25951</v>
      </c>
      <c r="F5" s="2">
        <v>83067997.290000007</v>
      </c>
      <c r="G5" s="5"/>
      <c r="H5" s="8">
        <v>32527806</v>
      </c>
      <c r="I5" s="2">
        <v>5156884656.2700005</v>
      </c>
    </row>
    <row r="6" spans="1:9" x14ac:dyDescent="0.35">
      <c r="A6" s="7">
        <v>43497</v>
      </c>
      <c r="B6" s="9">
        <v>50619</v>
      </c>
      <c r="C6" s="3">
        <v>110604251.84</v>
      </c>
      <c r="D6" s="5"/>
      <c r="E6" s="9">
        <v>25700</v>
      </c>
      <c r="F6" s="3">
        <v>76188698.540000007</v>
      </c>
      <c r="G6" s="5"/>
      <c r="H6" s="9">
        <v>40077226</v>
      </c>
      <c r="I6" s="3">
        <v>7985592768.2600002</v>
      </c>
    </row>
    <row r="7" spans="1:9" x14ac:dyDescent="0.35">
      <c r="A7" s="7">
        <v>43525</v>
      </c>
      <c r="B7" s="9">
        <v>71246</v>
      </c>
      <c r="C7" s="3">
        <v>164606424.66</v>
      </c>
      <c r="D7" s="5"/>
      <c r="E7" s="9">
        <v>36415</v>
      </c>
      <c r="F7" s="3">
        <v>111544532.97</v>
      </c>
      <c r="G7" s="5"/>
      <c r="H7" s="9">
        <v>32785232</v>
      </c>
      <c r="I7" s="3">
        <v>5139897936.3699999</v>
      </c>
    </row>
    <row r="8" spans="1:9" x14ac:dyDescent="0.35">
      <c r="A8" s="7">
        <v>43556</v>
      </c>
      <c r="B8" s="9">
        <v>51399</v>
      </c>
      <c r="C8" s="2">
        <v>122101437.48</v>
      </c>
      <c r="D8" s="5"/>
      <c r="E8" s="9">
        <v>26192</v>
      </c>
      <c r="F8" s="2">
        <v>80893594.13000001</v>
      </c>
      <c r="G8" s="5"/>
      <c r="H8" s="9">
        <v>30148575.904428858</v>
      </c>
      <c r="I8" s="2">
        <v>4746914368.6522923</v>
      </c>
    </row>
    <row r="9" spans="1:9" x14ac:dyDescent="0.35">
      <c r="A9" s="7">
        <v>43586</v>
      </c>
      <c r="B9" s="9">
        <v>69677</v>
      </c>
      <c r="C9" s="2">
        <v>143050918.70000002</v>
      </c>
      <c r="D9" s="5"/>
      <c r="E9" s="9">
        <v>33689</v>
      </c>
      <c r="F9" s="2">
        <v>94105621.549999997</v>
      </c>
      <c r="G9" s="5"/>
      <c r="H9" s="9">
        <v>32051460.850407086</v>
      </c>
      <c r="I9" s="2">
        <v>5475468133.2136297</v>
      </c>
    </row>
    <row r="10" spans="1:9" x14ac:dyDescent="0.35">
      <c r="A10" s="7">
        <v>43617</v>
      </c>
      <c r="B10" s="8">
        <v>57815</v>
      </c>
      <c r="C10" s="2">
        <v>131840600.55000001</v>
      </c>
      <c r="D10" s="5"/>
      <c r="E10" s="8">
        <v>26138</v>
      </c>
      <c r="F10" s="2">
        <v>85752849.390000001</v>
      </c>
      <c r="G10" s="5"/>
      <c r="H10" s="8">
        <v>39793656.985572837</v>
      </c>
      <c r="I10" s="2">
        <v>6752144671.1978092</v>
      </c>
    </row>
    <row r="11" spans="1:9" x14ac:dyDescent="0.35">
      <c r="A11" s="7">
        <v>43647</v>
      </c>
      <c r="B11" s="8">
        <v>61343</v>
      </c>
      <c r="C11" s="2">
        <v>137147990.24509999</v>
      </c>
      <c r="D11" s="5"/>
      <c r="E11" s="8">
        <v>27398</v>
      </c>
      <c r="F11" s="2">
        <v>91164038.079675913</v>
      </c>
      <c r="G11" s="5"/>
      <c r="H11" s="8">
        <v>42277383.625743091</v>
      </c>
      <c r="I11" s="2">
        <v>7515944105.6546135</v>
      </c>
    </row>
    <row r="12" spans="1:9" x14ac:dyDescent="0.35">
      <c r="A12" s="7">
        <v>43678</v>
      </c>
      <c r="B12" s="8">
        <v>55826</v>
      </c>
      <c r="C12" s="2">
        <v>133733564.75000001</v>
      </c>
      <c r="D12" s="5"/>
      <c r="E12" s="8">
        <v>28099</v>
      </c>
      <c r="F12" s="2">
        <v>95538043.439999998</v>
      </c>
      <c r="G12" s="5"/>
      <c r="H12" s="8">
        <v>42222897.83259166</v>
      </c>
      <c r="I12" s="2">
        <v>8473153784.6673832</v>
      </c>
    </row>
    <row r="13" spans="1:9" x14ac:dyDescent="0.35">
      <c r="A13" s="7">
        <v>43709</v>
      </c>
      <c r="B13" s="8">
        <v>55201</v>
      </c>
      <c r="C13" s="2">
        <v>133852763.86</v>
      </c>
      <c r="D13" s="5"/>
      <c r="E13" s="8">
        <v>26940</v>
      </c>
      <c r="F13" s="2">
        <v>89787891.389999986</v>
      </c>
      <c r="G13" s="5"/>
      <c r="H13" s="8">
        <v>41115005.789919049</v>
      </c>
      <c r="I13" s="2">
        <v>7239698887.2039862</v>
      </c>
    </row>
    <row r="14" spans="1:9" x14ac:dyDescent="0.35">
      <c r="A14" s="7">
        <v>43739</v>
      </c>
      <c r="B14" s="8">
        <v>56867</v>
      </c>
      <c r="C14" s="2">
        <v>134760716.16658232</v>
      </c>
      <c r="D14" s="5"/>
      <c r="E14" s="8">
        <v>28291</v>
      </c>
      <c r="F14" s="2">
        <v>103381573.95794891</v>
      </c>
      <c r="G14" s="5"/>
      <c r="H14" s="8">
        <v>43767910.097655229</v>
      </c>
      <c r="I14" s="2">
        <v>7592007140.4646254</v>
      </c>
    </row>
    <row r="15" spans="1:9" x14ac:dyDescent="0.35">
      <c r="A15" s="7">
        <v>43770</v>
      </c>
      <c r="B15" s="8">
        <v>57575</v>
      </c>
      <c r="C15" s="2">
        <v>141210751.62018532</v>
      </c>
      <c r="D15" s="5"/>
      <c r="E15" s="8">
        <v>27916</v>
      </c>
      <c r="F15" s="2">
        <v>90605095.093477294</v>
      </c>
      <c r="G15" s="5"/>
      <c r="H15" s="8">
        <v>44670245.787822627</v>
      </c>
      <c r="I15" s="2">
        <v>7722099520.1132345</v>
      </c>
    </row>
    <row r="16" spans="1:9" x14ac:dyDescent="0.35">
      <c r="A16" s="7">
        <v>43800</v>
      </c>
      <c r="B16" s="8">
        <v>60418</v>
      </c>
      <c r="C16" s="2">
        <v>154524842.39000002</v>
      </c>
      <c r="D16" s="5"/>
      <c r="E16" s="8">
        <v>29704</v>
      </c>
      <c r="F16" s="2">
        <v>94013153.800000012</v>
      </c>
      <c r="G16" s="5"/>
      <c r="H16" s="8">
        <v>47979138.01409287</v>
      </c>
      <c r="I16" s="2">
        <v>8309795237.417181</v>
      </c>
    </row>
    <row r="17" spans="1:9" s="1" customFormat="1" x14ac:dyDescent="0.35">
      <c r="A17" s="14" t="s">
        <v>3</v>
      </c>
      <c r="B17" s="17">
        <f t="shared" ref="B17:I17" si="0">SUM(B5:B16)</f>
        <v>691617</v>
      </c>
      <c r="C17" s="18">
        <f t="shared" si="0"/>
        <v>1617543553.7718678</v>
      </c>
      <c r="D17" s="12"/>
      <c r="E17" s="17">
        <f t="shared" si="0"/>
        <v>342433</v>
      </c>
      <c r="F17" s="18">
        <f t="shared" si="0"/>
        <v>1096043089.6311021</v>
      </c>
      <c r="G17" s="12"/>
      <c r="H17" s="17">
        <f t="shared" si="0"/>
        <v>469416538.8882333</v>
      </c>
      <c r="I17" s="18">
        <f t="shared" si="0"/>
        <v>82109601209.484741</v>
      </c>
    </row>
    <row r="20" spans="1:9" x14ac:dyDescent="0.35">
      <c r="C20" s="11"/>
      <c r="D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style="2" customWidth="1"/>
    <col min="4" max="4" width="4" customWidth="1"/>
    <col min="5" max="5" width="14.7265625" customWidth="1"/>
    <col min="6" max="6" width="18.26953125" style="2" customWidth="1"/>
    <col min="7" max="7" width="4" customWidth="1"/>
    <col min="8" max="8" width="14.7265625" customWidth="1"/>
    <col min="9" max="9" width="18.26953125" style="2" customWidth="1"/>
  </cols>
  <sheetData>
    <row r="1" spans="1:9" ht="18.5" x14ac:dyDescent="0.45">
      <c r="A1" s="6" t="s">
        <v>10</v>
      </c>
      <c r="B1" s="1"/>
      <c r="C1" s="10"/>
    </row>
    <row r="2" spans="1:9" x14ac:dyDescent="0.35">
      <c r="C2" s="10"/>
    </row>
    <row r="3" spans="1:9" x14ac:dyDescent="0.35">
      <c r="A3" s="12"/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43101</v>
      </c>
      <c r="B5" s="8">
        <v>36331</v>
      </c>
      <c r="C5" s="2">
        <v>83151709.043000013</v>
      </c>
      <c r="D5" s="5"/>
      <c r="E5" s="8">
        <v>25366</v>
      </c>
      <c r="F5" s="2">
        <v>74377012.500059813</v>
      </c>
      <c r="G5" s="5"/>
      <c r="H5" s="8">
        <v>21108918</v>
      </c>
      <c r="I5" s="2">
        <v>2811660782.1770029</v>
      </c>
    </row>
    <row r="6" spans="1:9" x14ac:dyDescent="0.35">
      <c r="A6" s="7">
        <v>43132</v>
      </c>
      <c r="B6" s="9">
        <v>35609</v>
      </c>
      <c r="C6" s="3">
        <v>77218249.620000005</v>
      </c>
      <c r="D6" s="5"/>
      <c r="E6" s="9">
        <v>24917</v>
      </c>
      <c r="F6" s="3">
        <v>72008457.785000011</v>
      </c>
      <c r="G6" s="5"/>
      <c r="H6" s="9">
        <v>19262407</v>
      </c>
      <c r="I6" s="3">
        <v>2669272788.9345851</v>
      </c>
    </row>
    <row r="7" spans="1:9" x14ac:dyDescent="0.35">
      <c r="A7" s="7">
        <v>43160</v>
      </c>
      <c r="B7" s="9">
        <v>40981</v>
      </c>
      <c r="C7" s="3">
        <v>87468966.039999992</v>
      </c>
      <c r="D7" s="5"/>
      <c r="E7" s="9">
        <v>28056</v>
      </c>
      <c r="F7" s="3">
        <v>81739739.790000021</v>
      </c>
      <c r="G7" s="5"/>
      <c r="H7" s="9">
        <v>22807260</v>
      </c>
      <c r="I7" s="3">
        <v>3125511123.116796</v>
      </c>
    </row>
    <row r="8" spans="1:9" x14ac:dyDescent="0.35">
      <c r="A8" s="7">
        <v>43191</v>
      </c>
      <c r="B8" s="9">
        <v>39433</v>
      </c>
      <c r="C8" s="2">
        <v>84855676.410000011</v>
      </c>
      <c r="D8" s="5"/>
      <c r="E8" s="9">
        <v>28263</v>
      </c>
      <c r="F8" s="2">
        <v>84952304.75999999</v>
      </c>
      <c r="G8" s="5"/>
      <c r="H8" s="9">
        <v>23020065</v>
      </c>
      <c r="I8" s="2">
        <v>3164139037.9278722</v>
      </c>
    </row>
    <row r="9" spans="1:9" x14ac:dyDescent="0.35">
      <c r="A9" s="7">
        <v>43221</v>
      </c>
      <c r="B9" s="9">
        <v>40967</v>
      </c>
      <c r="C9" s="2">
        <v>93312633.819999993</v>
      </c>
      <c r="D9" s="5"/>
      <c r="E9" s="9">
        <v>29681</v>
      </c>
      <c r="F9" s="2">
        <v>86959258.150000006</v>
      </c>
      <c r="G9" s="5"/>
      <c r="H9" s="9">
        <v>23301033</v>
      </c>
      <c r="I9" s="2">
        <v>3606402624.3116546</v>
      </c>
    </row>
    <row r="10" spans="1:9" x14ac:dyDescent="0.35">
      <c r="A10" s="7">
        <v>43252</v>
      </c>
      <c r="B10" s="8">
        <v>41433</v>
      </c>
      <c r="C10" s="2">
        <v>93075902.319999993</v>
      </c>
      <c r="D10" s="5"/>
      <c r="E10" s="8">
        <v>30493</v>
      </c>
      <c r="F10" s="2">
        <v>89928344.874799997</v>
      </c>
      <c r="G10" s="5"/>
      <c r="H10" s="8">
        <v>21482963.44014544</v>
      </c>
      <c r="I10" s="2">
        <v>3525658836.6316657</v>
      </c>
    </row>
    <row r="11" spans="1:9" x14ac:dyDescent="0.35">
      <c r="A11" s="7">
        <v>43282</v>
      </c>
      <c r="B11" s="8">
        <v>38198</v>
      </c>
      <c r="C11" s="2">
        <v>87803811.087351322</v>
      </c>
      <c r="D11" s="5"/>
      <c r="E11" s="8">
        <v>29544</v>
      </c>
      <c r="F11" s="2">
        <v>85941174.260000005</v>
      </c>
      <c r="G11" s="5"/>
      <c r="H11" s="8">
        <v>23914977.317513801</v>
      </c>
      <c r="I11" s="2">
        <v>3551812824.6079302</v>
      </c>
    </row>
    <row r="12" spans="1:9" x14ac:dyDescent="0.35">
      <c r="A12" s="7">
        <v>43313</v>
      </c>
      <c r="B12" s="8">
        <v>41723</v>
      </c>
      <c r="C12" s="2">
        <v>93949456.559999987</v>
      </c>
      <c r="D12" s="5"/>
      <c r="E12" s="8">
        <v>28965</v>
      </c>
      <c r="F12" s="2">
        <v>88969507.472500011</v>
      </c>
      <c r="G12" s="5"/>
      <c r="H12" s="8">
        <v>27869854.422879364</v>
      </c>
      <c r="I12" s="2">
        <v>4398227673.8939934</v>
      </c>
    </row>
    <row r="13" spans="1:9" x14ac:dyDescent="0.35">
      <c r="A13" s="7">
        <v>43344</v>
      </c>
      <c r="B13" s="8">
        <v>46062</v>
      </c>
      <c r="C13" s="2">
        <v>102903808.713</v>
      </c>
      <c r="D13" s="5"/>
      <c r="E13" s="8">
        <v>28225</v>
      </c>
      <c r="F13" s="2">
        <v>85054492.360000014</v>
      </c>
      <c r="G13" s="5"/>
      <c r="H13" s="8">
        <v>26544979.720403429</v>
      </c>
      <c r="I13" s="2">
        <v>4117760060.9996033</v>
      </c>
    </row>
    <row r="14" spans="1:9" x14ac:dyDescent="0.35">
      <c r="A14" s="7">
        <v>43374</v>
      </c>
      <c r="B14" s="8">
        <v>45780</v>
      </c>
      <c r="C14" s="2">
        <v>109265189.19880599</v>
      </c>
      <c r="D14" s="5"/>
      <c r="E14" s="8">
        <v>28653</v>
      </c>
      <c r="F14" s="2">
        <v>83951190.651165068</v>
      </c>
      <c r="G14" s="5"/>
      <c r="H14" s="8">
        <v>30090047</v>
      </c>
      <c r="I14" s="2">
        <v>4694696051.3588381</v>
      </c>
    </row>
    <row r="15" spans="1:9" x14ac:dyDescent="0.35">
      <c r="A15" s="7">
        <v>43405</v>
      </c>
      <c r="B15" s="8">
        <v>49655</v>
      </c>
      <c r="C15" s="2">
        <v>114021359.44999999</v>
      </c>
      <c r="D15" s="5"/>
      <c r="E15" s="8">
        <v>28951</v>
      </c>
      <c r="F15" s="2">
        <v>85683450.841999978</v>
      </c>
      <c r="G15" s="5"/>
      <c r="H15" s="8">
        <v>32301561</v>
      </c>
      <c r="I15" s="2">
        <v>4686633703.6089802</v>
      </c>
    </row>
    <row r="16" spans="1:9" x14ac:dyDescent="0.35">
      <c r="A16" s="7">
        <v>43435</v>
      </c>
      <c r="B16" s="8">
        <v>46196</v>
      </c>
      <c r="C16" s="2">
        <v>117479428.34736402</v>
      </c>
      <c r="D16" s="5"/>
      <c r="E16" s="8">
        <v>30360</v>
      </c>
      <c r="F16" s="2">
        <v>89416013.439999998</v>
      </c>
      <c r="G16" s="5"/>
      <c r="H16" s="8">
        <v>32024777</v>
      </c>
      <c r="I16" s="2">
        <v>5187691625.8208466</v>
      </c>
    </row>
    <row r="17" spans="1:9" s="1" customFormat="1" x14ac:dyDescent="0.35">
      <c r="A17" s="14" t="s">
        <v>3</v>
      </c>
      <c r="B17" s="17">
        <f>SUM(B5:B16)</f>
        <v>502368</v>
      </c>
      <c r="C17" s="18">
        <f>SUM(C5:C16)</f>
        <v>1144506190.6095214</v>
      </c>
      <c r="D17" s="12"/>
      <c r="E17" s="17">
        <f>SUM(E5:E16)</f>
        <v>341474</v>
      </c>
      <c r="F17" s="18">
        <f>SUM(F5:F16)</f>
        <v>1008980946.885525</v>
      </c>
      <c r="G17" s="12"/>
      <c r="H17" s="17">
        <f>SUM(H5:H16)</f>
        <v>303728842.90094203</v>
      </c>
      <c r="I17" s="18">
        <f>SUM(I5:I16)</f>
        <v>45539467133.389763</v>
      </c>
    </row>
    <row r="20" spans="1:9" x14ac:dyDescent="0.35">
      <c r="C20" s="11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workbookViewId="0"/>
  </sheetViews>
  <sheetFormatPr defaultRowHeight="14.5" x14ac:dyDescent="0.35"/>
  <cols>
    <col min="1" max="1" width="13.54296875" customWidth="1"/>
    <col min="2" max="2" width="14.7265625" customWidth="1"/>
    <col min="3" max="3" width="18.26953125" customWidth="1"/>
    <col min="4" max="4" width="4" customWidth="1"/>
    <col min="5" max="5" width="14.7265625" customWidth="1"/>
    <col min="6" max="6" width="18.26953125" customWidth="1"/>
    <col min="7" max="7" width="4" customWidth="1"/>
    <col min="8" max="8" width="14.7265625" customWidth="1"/>
    <col min="9" max="9" width="18.26953125" customWidth="1"/>
  </cols>
  <sheetData>
    <row r="1" spans="1:9" ht="18.5" x14ac:dyDescent="0.45">
      <c r="A1" s="6" t="s">
        <v>5</v>
      </c>
      <c r="B1" s="1"/>
      <c r="C1" s="1"/>
    </row>
    <row r="2" spans="1:9" x14ac:dyDescent="0.35">
      <c r="C2" s="1"/>
    </row>
    <row r="3" spans="1:9" x14ac:dyDescent="0.35">
      <c r="A3" s="12"/>
      <c r="B3" s="20" t="s">
        <v>1</v>
      </c>
      <c r="C3" s="20"/>
      <c r="D3" s="13"/>
      <c r="E3" s="20" t="s">
        <v>2</v>
      </c>
      <c r="F3" s="20"/>
      <c r="G3" s="12"/>
      <c r="H3" s="20" t="s">
        <v>9</v>
      </c>
      <c r="I3" s="20"/>
    </row>
    <row r="4" spans="1:9" s="4" customFormat="1" x14ac:dyDescent="0.35">
      <c r="A4" s="14"/>
      <c r="B4" s="15" t="s">
        <v>0</v>
      </c>
      <c r="C4" s="16" t="s">
        <v>4</v>
      </c>
      <c r="D4" s="15"/>
      <c r="E4" s="15" t="s">
        <v>0</v>
      </c>
      <c r="F4" s="16" t="s">
        <v>4</v>
      </c>
      <c r="G4" s="15"/>
      <c r="H4" s="15" t="s">
        <v>0</v>
      </c>
      <c r="I4" s="16" t="s">
        <v>4</v>
      </c>
    </row>
    <row r="5" spans="1:9" x14ac:dyDescent="0.35">
      <c r="A5" s="7">
        <v>42736</v>
      </c>
      <c r="B5" s="8">
        <v>33456</v>
      </c>
      <c r="C5" s="2">
        <v>79518260.660000011</v>
      </c>
      <c r="D5" s="5"/>
      <c r="E5" s="8">
        <v>21900</v>
      </c>
      <c r="F5" s="2">
        <v>78898910.416000009</v>
      </c>
      <c r="G5" s="5"/>
      <c r="H5" s="8">
        <v>4437913</v>
      </c>
      <c r="I5" s="2">
        <v>640538471.52744448</v>
      </c>
    </row>
    <row r="6" spans="1:9" x14ac:dyDescent="0.35">
      <c r="A6" s="7">
        <v>42767</v>
      </c>
      <c r="B6" s="9">
        <v>33584</v>
      </c>
      <c r="C6" s="2">
        <v>66202231.300399989</v>
      </c>
      <c r="D6" s="5"/>
      <c r="E6" s="9">
        <v>21282</v>
      </c>
      <c r="F6" s="2">
        <v>57211392.969999976</v>
      </c>
      <c r="G6" s="5"/>
      <c r="H6" s="9">
        <v>4280780</v>
      </c>
      <c r="I6" s="2">
        <v>614385666.60631323</v>
      </c>
    </row>
    <row r="7" spans="1:9" x14ac:dyDescent="0.35">
      <c r="A7" s="7">
        <v>42795</v>
      </c>
      <c r="B7" s="9">
        <v>38501</v>
      </c>
      <c r="C7" s="2">
        <v>83973266.757743478</v>
      </c>
      <c r="D7" s="5"/>
      <c r="E7" s="9">
        <v>26325</v>
      </c>
      <c r="F7" s="2">
        <v>91281830.00999999</v>
      </c>
      <c r="G7" s="5"/>
      <c r="H7" s="9">
        <v>4936008</v>
      </c>
      <c r="I7" s="2">
        <v>720380129.03752172</v>
      </c>
    </row>
    <row r="8" spans="1:9" x14ac:dyDescent="0.35">
      <c r="A8" s="7">
        <v>42826</v>
      </c>
      <c r="B8" s="9">
        <v>30966</v>
      </c>
      <c r="C8" s="2">
        <v>61804342.594769999</v>
      </c>
      <c r="D8" s="5"/>
      <c r="E8" s="9">
        <v>22215</v>
      </c>
      <c r="F8" s="2">
        <v>59503227.539999999</v>
      </c>
      <c r="G8" s="5"/>
      <c r="H8" s="9">
        <v>4882561</v>
      </c>
      <c r="I8" s="2">
        <v>690547252.29308736</v>
      </c>
    </row>
    <row r="9" spans="1:9" x14ac:dyDescent="0.35">
      <c r="A9" s="7">
        <v>42856</v>
      </c>
      <c r="B9" s="9">
        <v>39618</v>
      </c>
      <c r="C9" s="2">
        <v>76365645.879999995</v>
      </c>
      <c r="D9" s="5"/>
      <c r="E9" s="9">
        <v>25074</v>
      </c>
      <c r="F9" s="2">
        <v>67228335.43599999</v>
      </c>
      <c r="G9" s="5"/>
      <c r="H9" s="9">
        <v>5333773</v>
      </c>
      <c r="I9" s="2">
        <v>820846472.4390862</v>
      </c>
    </row>
    <row r="10" spans="1:9" x14ac:dyDescent="0.35">
      <c r="A10" s="7">
        <v>42887</v>
      </c>
      <c r="B10" s="8">
        <v>36741</v>
      </c>
      <c r="C10" s="2">
        <v>70419131.742571011</v>
      </c>
      <c r="D10" s="5"/>
      <c r="E10" s="8">
        <v>26249</v>
      </c>
      <c r="F10" s="2">
        <v>71368759.350000009</v>
      </c>
      <c r="G10" s="5"/>
      <c r="H10" s="8">
        <v>6759638</v>
      </c>
      <c r="I10" s="2">
        <v>928714411.55608106</v>
      </c>
    </row>
    <row r="11" spans="1:9" x14ac:dyDescent="0.35">
      <c r="A11" s="7">
        <v>42917</v>
      </c>
      <c r="B11" s="8">
        <v>36449</v>
      </c>
      <c r="C11" s="2">
        <v>73090224.977963999</v>
      </c>
      <c r="D11" s="5"/>
      <c r="E11" s="8">
        <v>25229</v>
      </c>
      <c r="F11" s="2">
        <v>71118131.12000002</v>
      </c>
      <c r="G11" s="5"/>
      <c r="H11" s="8">
        <v>5602599</v>
      </c>
      <c r="I11" s="2">
        <v>797368199.95020795</v>
      </c>
    </row>
    <row r="12" spans="1:9" x14ac:dyDescent="0.35">
      <c r="A12" s="7">
        <v>42948</v>
      </c>
      <c r="B12" s="8">
        <v>38101</v>
      </c>
      <c r="C12" s="2">
        <v>75687551.470000014</v>
      </c>
      <c r="D12" s="5"/>
      <c r="E12" s="8">
        <v>27235</v>
      </c>
      <c r="F12" s="2">
        <v>74140570.100000009</v>
      </c>
      <c r="G12" s="5"/>
      <c r="H12" s="8">
        <v>5797369</v>
      </c>
      <c r="I12" s="2">
        <v>913044698.51020169</v>
      </c>
    </row>
    <row r="13" spans="1:9" x14ac:dyDescent="0.35">
      <c r="A13" s="7">
        <v>42979</v>
      </c>
      <c r="B13" s="8">
        <v>38607</v>
      </c>
      <c r="C13" s="2">
        <v>79921484.258405015</v>
      </c>
      <c r="D13" s="5"/>
      <c r="E13" s="8">
        <v>26181</v>
      </c>
      <c r="F13" s="2">
        <v>73124112.840000004</v>
      </c>
      <c r="G13" s="5"/>
      <c r="H13" s="8">
        <v>5857733</v>
      </c>
      <c r="I13" s="2">
        <v>931379754.82325983</v>
      </c>
    </row>
    <row r="14" spans="1:9" x14ac:dyDescent="0.35">
      <c r="A14" s="7">
        <v>43009</v>
      </c>
      <c r="B14" s="8">
        <v>35023</v>
      </c>
      <c r="C14" s="2">
        <v>77882244.069999993</v>
      </c>
      <c r="D14" s="5"/>
      <c r="E14" s="8">
        <v>22816</v>
      </c>
      <c r="F14" s="2">
        <v>68057792.629999995</v>
      </c>
      <c r="G14" s="5"/>
      <c r="H14" s="8">
        <v>5930593</v>
      </c>
      <c r="I14" s="2">
        <v>923174440.89188361</v>
      </c>
    </row>
    <row r="15" spans="1:9" x14ac:dyDescent="0.35">
      <c r="A15" s="7">
        <v>43040</v>
      </c>
      <c r="B15" s="8">
        <v>35735</v>
      </c>
      <c r="C15" s="2">
        <v>79559149.140000001</v>
      </c>
      <c r="D15" s="5"/>
      <c r="E15" s="8">
        <v>26562</v>
      </c>
      <c r="F15" s="2">
        <v>78802559.219138905</v>
      </c>
      <c r="G15" s="5"/>
      <c r="H15" s="8">
        <v>6688866</v>
      </c>
      <c r="I15" s="2">
        <v>1116857258.4344561</v>
      </c>
    </row>
    <row r="16" spans="1:9" x14ac:dyDescent="0.35">
      <c r="A16" s="7">
        <v>43070</v>
      </c>
      <c r="B16" s="8">
        <v>37341</v>
      </c>
      <c r="C16" s="2">
        <v>88583019.902824998</v>
      </c>
      <c r="D16" s="5"/>
      <c r="E16" s="8">
        <v>27910</v>
      </c>
      <c r="F16" s="2">
        <v>80131504.137192205</v>
      </c>
      <c r="G16" s="5"/>
      <c r="H16" s="8">
        <v>7253369</v>
      </c>
      <c r="I16" s="2">
        <v>1238905728.8209877</v>
      </c>
    </row>
    <row r="17" spans="1:9" s="1" customFormat="1" x14ac:dyDescent="0.35">
      <c r="A17" s="14" t="s">
        <v>3</v>
      </c>
      <c r="B17" s="17">
        <f>SUM(B5:B16)</f>
        <v>434122</v>
      </c>
      <c r="C17" s="18">
        <f>SUM(C5:C16)</f>
        <v>913006552.75467849</v>
      </c>
      <c r="D17" s="12"/>
      <c r="E17" s="17">
        <f>SUM(E5:E16)</f>
        <v>298978</v>
      </c>
      <c r="F17" s="18">
        <f>SUM(F5:F16)</f>
        <v>870867125.76833117</v>
      </c>
      <c r="G17" s="12"/>
      <c r="H17" s="17">
        <f>SUM(H5:H16)</f>
        <v>67761202</v>
      </c>
      <c r="I17" s="18">
        <f>SUM(I5:I16)</f>
        <v>10336142484.89053</v>
      </c>
    </row>
    <row r="19" spans="1:9" x14ac:dyDescent="0.35">
      <c r="C19" s="2"/>
    </row>
    <row r="20" spans="1:9" x14ac:dyDescent="0.35">
      <c r="C20" s="11"/>
    </row>
    <row r="21" spans="1:9" x14ac:dyDescent="0.35">
      <c r="C21" s="2"/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Gusha Dumingu</dc:creator>
  <cp:lastModifiedBy>Sipiwe Mudenda</cp:lastModifiedBy>
  <dcterms:created xsi:type="dcterms:W3CDTF">2017-05-30T11:19:16Z</dcterms:created>
  <dcterms:modified xsi:type="dcterms:W3CDTF">2025-04-24T09:54:01Z</dcterms:modified>
</cp:coreProperties>
</file>