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0E8E876A-925A-49FA-98DE-5823805E54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20" r:id="rId1"/>
    <sheet name="2024" sheetId="19" r:id="rId2"/>
    <sheet name="2023" sheetId="18" r:id="rId3"/>
    <sheet name="2022" sheetId="17" r:id="rId4"/>
    <sheet name="2021" sheetId="16" r:id="rId5"/>
    <sheet name="2020" sheetId="15" r:id="rId6"/>
    <sheet name="2019" sheetId="14" r:id="rId7"/>
    <sheet name="2018" sheetId="13" r:id="rId8"/>
    <sheet name="2017" sheetId="5" r:id="rId9"/>
    <sheet name="2016" sheetId="7" r:id="rId10"/>
    <sheet name="2015" sheetId="8" r:id="rId11"/>
    <sheet name="2014" sheetId="6" r:id="rId12"/>
    <sheet name="2013" sheetId="10" r:id="rId13"/>
    <sheet name="2012" sheetId="11" r:id="rId14"/>
    <sheet name="2011" sheetId="9" r:id="rId15"/>
    <sheet name="2010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0" l="1"/>
  <c r="C16" i="20"/>
  <c r="B16" i="20"/>
  <c r="D16" i="19"/>
  <c r="C16" i="19"/>
  <c r="B16" i="19"/>
  <c r="D16" i="18"/>
  <c r="C16" i="18"/>
  <c r="B16" i="18"/>
  <c r="D16" i="17"/>
  <c r="C16" i="17"/>
  <c r="B16" i="17"/>
  <c r="D16" i="16" l="1"/>
  <c r="C16" i="16"/>
  <c r="B16" i="16"/>
  <c r="D16" i="15" l="1"/>
  <c r="C16" i="15"/>
  <c r="B16" i="15"/>
  <c r="C16" i="8" l="1"/>
  <c r="B16" i="8"/>
  <c r="C16" i="6"/>
  <c r="B16" i="6"/>
  <c r="C16" i="10"/>
  <c r="B16" i="10"/>
  <c r="C16" i="11"/>
  <c r="B16" i="11"/>
  <c r="C16" i="9"/>
  <c r="B16" i="9"/>
  <c r="C16" i="12"/>
  <c r="B16" i="12"/>
  <c r="C16" i="7"/>
  <c r="B16" i="7"/>
  <c r="C16" i="5"/>
  <c r="B16" i="5"/>
  <c r="D16" i="13"/>
  <c r="D16" i="14"/>
  <c r="C16" i="13" l="1"/>
  <c r="B16" i="13"/>
  <c r="C16" i="14" l="1"/>
  <c r="B16" i="14"/>
</calcChain>
</file>

<file path=xl/sharedStrings.xml><?xml version="1.0" encoding="utf-8"?>
<sst xmlns="http://schemas.openxmlformats.org/spreadsheetml/2006/main" count="112" uniqueCount="45">
  <si>
    <t>Volumes</t>
  </si>
  <si>
    <t>Month</t>
  </si>
  <si>
    <t>Values (K)</t>
  </si>
  <si>
    <t>TOTAL</t>
  </si>
  <si>
    <t>POINT OF SALE (POS) - 2017</t>
  </si>
  <si>
    <t>POINT OF SALE (POS) - 2010</t>
  </si>
  <si>
    <t>POINT OF SALE (POS) - 2011</t>
  </si>
  <si>
    <t>POINT OF SALE (POS) - 2012</t>
  </si>
  <si>
    <t>POINT OF SALE (POS) - 2013</t>
  </si>
  <si>
    <t>POINT OF SALE (POS) - 2014</t>
  </si>
  <si>
    <t>POINT OF SALE (POS) - 2015</t>
  </si>
  <si>
    <t>POINT OF SALE (POS) - 2016</t>
  </si>
  <si>
    <t>POINT OF SALE (POS) - 2018</t>
  </si>
  <si>
    <t># of PoS Terminals</t>
  </si>
  <si>
    <t>POINT OF SALE (POS) - 2019</t>
  </si>
  <si>
    <t>POINT OF SALE (POS) - 2020</t>
  </si>
  <si>
    <t>POINT OF SALE (POS) - 2021</t>
  </si>
  <si>
    <t>POINT OF SALE (POS) - 2022</t>
  </si>
  <si>
    <t>POINT OF SALE (POS) - 2023</t>
  </si>
  <si>
    <t>POINT OF SALE (POS) - 2024</t>
  </si>
  <si>
    <t>Jan,/2024</t>
  </si>
  <si>
    <t>Feb,/2024</t>
  </si>
  <si>
    <t>Mar,/2024</t>
  </si>
  <si>
    <t>Apr,/2024</t>
  </si>
  <si>
    <t>May,/2024</t>
  </si>
  <si>
    <t>Jun,/2024</t>
  </si>
  <si>
    <t>Jul,/2024</t>
  </si>
  <si>
    <t>Aug,/2024</t>
  </si>
  <si>
    <t>Sep,/2024</t>
  </si>
  <si>
    <t>Oct,/2024</t>
  </si>
  <si>
    <t>Nov,/2024</t>
  </si>
  <si>
    <t>Dec,/2024</t>
  </si>
  <si>
    <t>POINT OF SALE (POS) - 2025</t>
  </si>
  <si>
    <t>Jan,/2025</t>
  </si>
  <si>
    <t>Feb,/2025</t>
  </si>
  <si>
    <t>Mar,/2025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</si>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</sst>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mmm\,/yyyy"/>
    <numFmt numFmtId="166" formatCode="_(* #,##0_);_(* \(#,##0\);_(* &quot;-&quot;??_);_(@_)"/>
    <numFmt numFmtId="167" formatCode="_-* #,##0_-;\-* #,##0_-;_-* &quot;-&quot;??_-;_-@_-"/>
    <numFmt numFmtId="168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165" fontId="0" fillId="0" borderId="0" xfId="0" quotePrefix="1" applyNumberFormat="1" applyAlignment="1">
      <alignment horizontal="left"/>
    </xf>
    <xf numFmtId="3" fontId="1" fillId="0" borderId="0" xfId="1" applyNumberFormat="1" applyFont="1"/>
    <xf numFmtId="4" fontId="0" fillId="0" borderId="0" xfId="1" applyNumberFormat="1" applyFont="1"/>
    <xf numFmtId="3" fontId="0" fillId="0" borderId="0" xfId="1" applyNumberFormat="1" applyFon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3" fontId="2" fillId="2" borderId="0" xfId="1" applyNumberFormat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  <xf numFmtId="3" fontId="2" fillId="2" borderId="0" xfId="0" applyNumberFormat="1" applyFont="1" applyFill="1"/>
    <xf numFmtId="4" fontId="2" fillId="2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166" fontId="1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168" fontId="3" fillId="0" borderId="0" xfId="1" applyNumberFormat="1" applyFont="1"/>
    <xf numFmtId="168" fontId="0" fillId="0" borderId="0" xfId="1" applyNumberFormat="1" applyFont="1"/>
    <xf numFmtId="166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/>
    <xf numFmtId="168" fontId="2" fillId="2" borderId="0" xfId="1" applyNumberFormat="1" applyFont="1" applyFill="1"/>
    <xf numFmtId="0" fontId="3" fillId="0" borderId="0" xfId="0" applyFont="1" applyAlignment="1">
      <alignment wrapText="1"/>
    </xf>
    <xf numFmtId="0" fontId="0" fillId="0" borderId="0" xfId="0"/>
  </cellXfs>
  <cellStyles count="3">
    <cellStyle name="Comma" xfId="1" builtinId="3"/>
    <cellStyle name="Comma 2" xfId="2" xr:uid="{55718C39-5C1F-4298-A1FB-15B82DEBB6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C0C1-EBD4-4965-9E8A-28AD22369FBC}">
  <dimension ref="A1:D16"/>
  <sheetViews>
    <sheetView tabSelected="1" workbookViewId="0">
      <selection activeCell="B24" sqref="B24"/>
    </sheetView>
  </sheetViews>
  <sheetFormatPr defaultRowHeight="14.5" x14ac:dyDescent="0.35"/>
  <cols>
    <col min="1" max="1" width="12.90625" customWidth="1"/>
    <col min="2" max="2" width="18.6328125" customWidth="1"/>
    <col min="3" max="4" width="25.08984375" customWidth="1"/>
  </cols>
  <sheetData>
    <row r="1" spans="1:4" ht="18.5" x14ac:dyDescent="0.45">
      <c r="A1" s="25" t="s">
        <v>32</v>
      </c>
      <c r="B1" s="26"/>
      <c r="C1" s="19"/>
      <c r="D1" s="1"/>
    </row>
    <row r="2" spans="1:4" x14ac:dyDescent="0.35">
      <c r="A2" s="8"/>
      <c r="B2" s="17"/>
      <c r="C2" s="20"/>
      <c r="D2" s="7"/>
    </row>
    <row r="3" spans="1:4" x14ac:dyDescent="0.35">
      <c r="A3" s="9" t="s">
        <v>1</v>
      </c>
      <c r="B3" s="21" t="s">
        <v>0</v>
      </c>
      <c r="C3" s="22" t="s">
        <v>2</v>
      </c>
      <c r="D3" s="10" t="s">
        <v>13</v>
      </c>
    </row>
    <row r="4" spans="1:4" x14ac:dyDescent="0.35">
      <c r="A4" s="2" t="s">
        <v>33</v>
      </c>
      <c r="B4" s="16">
        <v>7266115</v>
      </c>
      <c r="C4" s="16">
        <v>18036167948.299999</v>
      </c>
      <c r="D4" s="5">
        <v>53349</v>
      </c>
    </row>
    <row r="5" spans="1:4" x14ac:dyDescent="0.35">
      <c r="A5" s="2" t="s">
        <v>34</v>
      </c>
      <c r="B5" s="17">
        <v>7146183</v>
      </c>
      <c r="C5" s="17">
        <v>18289822616.400002</v>
      </c>
      <c r="D5" s="5">
        <v>53591</v>
      </c>
    </row>
    <row r="6" spans="1:4" x14ac:dyDescent="0.35">
      <c r="A6" s="2" t="s">
        <v>35</v>
      </c>
      <c r="B6" s="16">
        <v>8471376</v>
      </c>
      <c r="C6" s="16">
        <v>21208281149.700001</v>
      </c>
      <c r="D6" s="5">
        <v>54653</v>
      </c>
    </row>
    <row r="7" spans="1:4" x14ac:dyDescent="0.35">
      <c r="A7" s="2" t="s">
        <v>36</v>
      </c>
      <c r="B7" s="16"/>
      <c r="C7" s="16"/>
      <c r="D7" s="5"/>
    </row>
    <row r="8" spans="1:4" x14ac:dyDescent="0.35">
      <c r="A8" s="2" t="s">
        <v>37</v>
      </c>
      <c r="B8" s="17"/>
      <c r="C8" s="17"/>
      <c r="D8" s="5"/>
    </row>
    <row r="9" spans="1:4" x14ac:dyDescent="0.35">
      <c r="A9" s="2" t="s">
        <v>38</v>
      </c>
      <c r="B9" s="16"/>
      <c r="C9" s="17"/>
      <c r="D9" s="5"/>
    </row>
    <row r="10" spans="1:4" x14ac:dyDescent="0.35">
      <c r="A10" s="2" t="s">
        <v>39</v>
      </c>
      <c r="B10" s="17"/>
      <c r="C10" s="18"/>
      <c r="D10" s="6"/>
    </row>
    <row r="11" spans="1:4" x14ac:dyDescent="0.35">
      <c r="A11" s="2" t="s">
        <v>40</v>
      </c>
      <c r="B11" s="17"/>
      <c r="C11" s="18"/>
      <c r="D11" s="6"/>
    </row>
    <row r="12" spans="1:4" x14ac:dyDescent="0.35">
      <c r="A12" s="2" t="s">
        <v>41</v>
      </c>
      <c r="B12" s="17"/>
      <c r="C12" s="18"/>
      <c r="D12" s="6"/>
    </row>
    <row r="13" spans="1:4" x14ac:dyDescent="0.35">
      <c r="A13" s="2" t="s">
        <v>42</v>
      </c>
      <c r="B13" s="17"/>
      <c r="C13" s="18"/>
      <c r="D13" s="6"/>
    </row>
    <row r="14" spans="1:4" x14ac:dyDescent="0.35">
      <c r="A14" s="2" t="s">
        <v>43</v>
      </c>
      <c r="B14" s="17"/>
      <c r="C14" s="18"/>
      <c r="D14" s="6"/>
    </row>
    <row r="15" spans="1:4" x14ac:dyDescent="0.35">
      <c r="A15" s="2" t="s">
        <v>44</v>
      </c>
      <c r="B15" s="17"/>
      <c r="C15" s="17"/>
      <c r="D15" s="6"/>
    </row>
    <row r="16" spans="1:4" x14ac:dyDescent="0.35">
      <c r="A16" s="9" t="s">
        <v>3</v>
      </c>
      <c r="B16" s="23">
        <f>SUM(B4:B15)</f>
        <v>22883674</v>
      </c>
      <c r="C16" s="24">
        <f>SUM(C4:C15)</f>
        <v>57534271714.399994</v>
      </c>
      <c r="D16" s="12">
        <f>LOOKUP(2,1/(ISNUMBER(D4:D15)),D4:D15)</f>
        <v>54653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11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42370</v>
      </c>
      <c r="B4" s="3">
        <v>688742</v>
      </c>
      <c r="C4" s="4">
        <v>439827713.75000012</v>
      </c>
    </row>
    <row r="5" spans="1:3" x14ac:dyDescent="0.35">
      <c r="A5" s="2">
        <v>42401</v>
      </c>
      <c r="B5" s="5">
        <v>540744</v>
      </c>
      <c r="C5" s="4">
        <v>317723958.06075597</v>
      </c>
    </row>
    <row r="6" spans="1:3" x14ac:dyDescent="0.35">
      <c r="A6" s="2">
        <v>42430</v>
      </c>
      <c r="B6" s="5">
        <v>621495</v>
      </c>
      <c r="C6" s="4">
        <v>405624101.86415982</v>
      </c>
    </row>
    <row r="7" spans="1:3" x14ac:dyDescent="0.35">
      <c r="A7" s="2">
        <v>42461</v>
      </c>
      <c r="B7" s="5">
        <v>603213</v>
      </c>
      <c r="C7" s="4">
        <v>456091939.56755185</v>
      </c>
    </row>
    <row r="8" spans="1:3" x14ac:dyDescent="0.35">
      <c r="A8" s="2">
        <v>42491</v>
      </c>
      <c r="B8" s="5">
        <v>671731</v>
      </c>
      <c r="C8" s="4">
        <v>439312659.41999996</v>
      </c>
    </row>
    <row r="9" spans="1:3" x14ac:dyDescent="0.35">
      <c r="A9" s="2">
        <v>42522</v>
      </c>
      <c r="B9" s="6">
        <v>612555</v>
      </c>
      <c r="C9" s="7">
        <v>360621692.64284998</v>
      </c>
    </row>
    <row r="10" spans="1:3" x14ac:dyDescent="0.35">
      <c r="A10" s="2">
        <v>42552</v>
      </c>
      <c r="B10" s="6">
        <v>630560</v>
      </c>
      <c r="C10" s="7">
        <v>349588841.01999998</v>
      </c>
    </row>
    <row r="11" spans="1:3" x14ac:dyDescent="0.35">
      <c r="A11" s="2">
        <v>42583</v>
      </c>
      <c r="B11" s="6">
        <v>657031</v>
      </c>
      <c r="C11" s="7">
        <v>377000347.63</v>
      </c>
    </row>
    <row r="12" spans="1:3" x14ac:dyDescent="0.35">
      <c r="A12" s="2">
        <v>42614</v>
      </c>
      <c r="B12" s="6">
        <v>711677</v>
      </c>
      <c r="C12" s="7">
        <v>463009620.61000001</v>
      </c>
    </row>
    <row r="13" spans="1:3" x14ac:dyDescent="0.35">
      <c r="A13" s="2">
        <v>42644</v>
      </c>
      <c r="B13" s="6">
        <v>757550</v>
      </c>
      <c r="C13" s="7">
        <v>422398885.29793209</v>
      </c>
    </row>
    <row r="14" spans="1:3" x14ac:dyDescent="0.35">
      <c r="A14" s="2">
        <v>42675</v>
      </c>
      <c r="B14" s="6">
        <v>750315</v>
      </c>
      <c r="C14" s="7">
        <v>421595902.21793139</v>
      </c>
    </row>
    <row r="15" spans="1:3" x14ac:dyDescent="0.35">
      <c r="A15" s="2">
        <v>42705</v>
      </c>
      <c r="B15" s="6">
        <v>857514</v>
      </c>
      <c r="C15" s="7">
        <v>495597077.08913052</v>
      </c>
    </row>
    <row r="16" spans="1:3" x14ac:dyDescent="0.35">
      <c r="A16" s="9" t="s">
        <v>3</v>
      </c>
      <c r="B16" s="12">
        <f>SUM(B4:B15)</f>
        <v>8103127</v>
      </c>
      <c r="C16" s="13">
        <f>SUM(C4:C15)</f>
        <v>4948392739.1703119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10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42005</v>
      </c>
      <c r="B4" s="3">
        <v>312383</v>
      </c>
      <c r="C4" s="4">
        <v>168028263.59999999</v>
      </c>
    </row>
    <row r="5" spans="1:3" x14ac:dyDescent="0.35">
      <c r="A5" s="2">
        <v>42036</v>
      </c>
      <c r="B5" s="5">
        <v>295510</v>
      </c>
      <c r="C5" s="4">
        <v>165474665.97</v>
      </c>
    </row>
    <row r="6" spans="1:3" x14ac:dyDescent="0.35">
      <c r="A6" s="2">
        <v>42064</v>
      </c>
      <c r="B6" s="5">
        <v>323891</v>
      </c>
      <c r="C6" s="4">
        <v>184304125.59000003</v>
      </c>
    </row>
    <row r="7" spans="1:3" x14ac:dyDescent="0.35">
      <c r="A7" s="2">
        <v>42095</v>
      </c>
      <c r="B7" s="5">
        <v>355073</v>
      </c>
      <c r="C7" s="4">
        <v>197966686.04750001</v>
      </c>
    </row>
    <row r="8" spans="1:3" x14ac:dyDescent="0.35">
      <c r="A8" s="2">
        <v>42125</v>
      </c>
      <c r="B8" s="5">
        <v>395447</v>
      </c>
      <c r="C8" s="4">
        <v>192759668.35000002</v>
      </c>
    </row>
    <row r="9" spans="1:3" x14ac:dyDescent="0.35">
      <c r="A9" s="2">
        <v>42156</v>
      </c>
      <c r="B9" s="6">
        <v>396958</v>
      </c>
      <c r="C9" s="7">
        <v>249777660.04000002</v>
      </c>
    </row>
    <row r="10" spans="1:3" x14ac:dyDescent="0.35">
      <c r="A10" s="2">
        <v>42186</v>
      </c>
      <c r="B10" s="6">
        <v>398628</v>
      </c>
      <c r="C10" s="7">
        <v>236042424.83999997</v>
      </c>
    </row>
    <row r="11" spans="1:3" x14ac:dyDescent="0.35">
      <c r="A11" s="2">
        <v>42217</v>
      </c>
      <c r="B11" s="6">
        <v>423653</v>
      </c>
      <c r="C11" s="7">
        <v>261030414.26999995</v>
      </c>
    </row>
    <row r="12" spans="1:3" x14ac:dyDescent="0.35">
      <c r="A12" s="2">
        <v>42248</v>
      </c>
      <c r="B12" s="6">
        <v>415681</v>
      </c>
      <c r="C12" s="7">
        <v>279901055.12899995</v>
      </c>
    </row>
    <row r="13" spans="1:3" x14ac:dyDescent="0.35">
      <c r="A13" s="2">
        <v>42278</v>
      </c>
      <c r="B13" s="6">
        <v>488206</v>
      </c>
      <c r="C13" s="7">
        <v>307467995.83200002</v>
      </c>
    </row>
    <row r="14" spans="1:3" x14ac:dyDescent="0.35">
      <c r="A14" s="2">
        <v>42309</v>
      </c>
      <c r="B14" s="6">
        <v>483301</v>
      </c>
      <c r="C14" s="7">
        <v>299580739.08759999</v>
      </c>
    </row>
    <row r="15" spans="1:3" x14ac:dyDescent="0.35">
      <c r="A15" s="2">
        <v>42339</v>
      </c>
      <c r="B15" s="6">
        <v>708186</v>
      </c>
      <c r="C15" s="7">
        <v>501053090.30000001</v>
      </c>
    </row>
    <row r="16" spans="1:3" x14ac:dyDescent="0.35">
      <c r="A16" s="9" t="s">
        <v>3</v>
      </c>
      <c r="B16" s="12">
        <f>SUM(B4:B15)</f>
        <v>4996917</v>
      </c>
      <c r="C16" s="13">
        <f>SUM(C4:C15)</f>
        <v>3043386789.0560999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zoomScaleNormal="100"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9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41640</v>
      </c>
      <c r="B4" s="3">
        <v>241978</v>
      </c>
      <c r="C4" s="4">
        <v>115416221.24000001</v>
      </c>
    </row>
    <row r="5" spans="1:3" x14ac:dyDescent="0.35">
      <c r="A5" s="2">
        <v>41671</v>
      </c>
      <c r="B5" s="5">
        <v>230356</v>
      </c>
      <c r="C5" s="4">
        <v>116984861.28</v>
      </c>
    </row>
    <row r="6" spans="1:3" x14ac:dyDescent="0.35">
      <c r="A6" s="2">
        <v>41699</v>
      </c>
      <c r="B6" s="5">
        <v>224156</v>
      </c>
      <c r="C6" s="4">
        <v>113134292.14</v>
      </c>
    </row>
    <row r="7" spans="1:3" x14ac:dyDescent="0.35">
      <c r="A7" s="2">
        <v>41730</v>
      </c>
      <c r="B7" s="5">
        <v>212092</v>
      </c>
      <c r="C7" s="4">
        <v>78947969.109999999</v>
      </c>
    </row>
    <row r="8" spans="1:3" x14ac:dyDescent="0.35">
      <c r="A8" s="2">
        <v>41760</v>
      </c>
      <c r="B8" s="5">
        <v>244749</v>
      </c>
      <c r="C8" s="4">
        <v>130034048</v>
      </c>
    </row>
    <row r="9" spans="1:3" x14ac:dyDescent="0.35">
      <c r="A9" s="2">
        <v>41791</v>
      </c>
      <c r="B9" s="6">
        <v>242383</v>
      </c>
      <c r="C9" s="7">
        <v>129726634.08</v>
      </c>
    </row>
    <row r="10" spans="1:3" x14ac:dyDescent="0.35">
      <c r="A10" s="2">
        <v>41821</v>
      </c>
      <c r="B10" s="6">
        <v>241280</v>
      </c>
      <c r="C10" s="7">
        <v>137308035</v>
      </c>
    </row>
    <row r="11" spans="1:3" x14ac:dyDescent="0.35">
      <c r="A11" s="2">
        <v>41852</v>
      </c>
      <c r="B11" s="6">
        <v>215582</v>
      </c>
      <c r="C11" s="7">
        <v>123630833.3</v>
      </c>
    </row>
    <row r="12" spans="1:3" x14ac:dyDescent="0.35">
      <c r="A12" s="2">
        <v>41883</v>
      </c>
      <c r="B12" s="6">
        <v>261570</v>
      </c>
      <c r="C12" s="7">
        <v>143999323.47999999</v>
      </c>
    </row>
    <row r="13" spans="1:3" x14ac:dyDescent="0.35">
      <c r="A13" s="2">
        <v>41913</v>
      </c>
      <c r="B13" s="6">
        <v>266661</v>
      </c>
      <c r="C13" s="7">
        <v>147515510.78</v>
      </c>
    </row>
    <row r="14" spans="1:3" x14ac:dyDescent="0.35">
      <c r="A14" s="2">
        <v>41944</v>
      </c>
      <c r="B14" s="6">
        <v>233511</v>
      </c>
      <c r="C14" s="7">
        <v>128571267.92</v>
      </c>
    </row>
    <row r="15" spans="1:3" x14ac:dyDescent="0.35">
      <c r="A15" s="2">
        <v>41974</v>
      </c>
      <c r="B15" s="6">
        <v>323135</v>
      </c>
      <c r="C15" s="7">
        <v>186509750.88</v>
      </c>
    </row>
    <row r="16" spans="1:3" x14ac:dyDescent="0.35">
      <c r="A16" s="9" t="s">
        <v>3</v>
      </c>
      <c r="B16" s="12">
        <f>SUM(B4:B15)</f>
        <v>2937453</v>
      </c>
      <c r="C16" s="13">
        <f>SUM(C4:C15)</f>
        <v>1551778747.21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8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41275</v>
      </c>
      <c r="B4" s="3">
        <v>115858</v>
      </c>
      <c r="C4" s="4">
        <v>48074153.490000002</v>
      </c>
    </row>
    <row r="5" spans="1:3" x14ac:dyDescent="0.35">
      <c r="A5" s="2">
        <v>41306</v>
      </c>
      <c r="B5" s="5">
        <v>117527</v>
      </c>
      <c r="C5" s="4">
        <v>47785196.840000004</v>
      </c>
    </row>
    <row r="6" spans="1:3" x14ac:dyDescent="0.35">
      <c r="A6" s="2">
        <v>41334</v>
      </c>
      <c r="B6" s="5">
        <v>126996</v>
      </c>
      <c r="C6" s="4">
        <v>64628011</v>
      </c>
    </row>
    <row r="7" spans="1:3" x14ac:dyDescent="0.35">
      <c r="A7" s="2">
        <v>41365</v>
      </c>
      <c r="B7" s="5">
        <v>139222</v>
      </c>
      <c r="C7" s="4">
        <v>59232728.57</v>
      </c>
    </row>
    <row r="8" spans="1:3" x14ac:dyDescent="0.35">
      <c r="A8" s="2">
        <v>41395</v>
      </c>
      <c r="B8" s="5">
        <v>148910</v>
      </c>
      <c r="C8" s="4">
        <v>64090258.130000003</v>
      </c>
    </row>
    <row r="9" spans="1:3" x14ac:dyDescent="0.35">
      <c r="A9" s="2">
        <v>41426</v>
      </c>
      <c r="B9" s="6">
        <v>146581</v>
      </c>
      <c r="C9" s="7">
        <v>63948853.370000005</v>
      </c>
    </row>
    <row r="10" spans="1:3" x14ac:dyDescent="0.35">
      <c r="A10" s="2">
        <v>41456</v>
      </c>
      <c r="B10" s="6">
        <v>174659</v>
      </c>
      <c r="C10" s="7">
        <v>76740983</v>
      </c>
    </row>
    <row r="11" spans="1:3" x14ac:dyDescent="0.35">
      <c r="A11" s="2">
        <v>41487</v>
      </c>
      <c r="B11" s="6">
        <v>172723</v>
      </c>
      <c r="C11" s="7">
        <v>77305486.189999998</v>
      </c>
    </row>
    <row r="12" spans="1:3" x14ac:dyDescent="0.35">
      <c r="A12" s="2">
        <v>41518</v>
      </c>
      <c r="B12" s="6">
        <v>190317</v>
      </c>
      <c r="C12" s="7">
        <v>85373781.859999999</v>
      </c>
    </row>
    <row r="13" spans="1:3" x14ac:dyDescent="0.35">
      <c r="A13" s="2">
        <v>41548</v>
      </c>
      <c r="B13" s="6">
        <v>203051</v>
      </c>
      <c r="C13" s="7">
        <v>91164553.599999994</v>
      </c>
    </row>
    <row r="14" spans="1:3" x14ac:dyDescent="0.35">
      <c r="A14" s="2">
        <v>41579</v>
      </c>
      <c r="B14" s="6">
        <v>205658</v>
      </c>
      <c r="C14" s="7">
        <v>91854734.280000001</v>
      </c>
    </row>
    <row r="15" spans="1:3" x14ac:dyDescent="0.35">
      <c r="A15" s="2">
        <v>41609</v>
      </c>
      <c r="B15" s="6">
        <v>241587</v>
      </c>
      <c r="C15" s="7">
        <v>115061856.11</v>
      </c>
    </row>
    <row r="16" spans="1:3" x14ac:dyDescent="0.35">
      <c r="A16" s="9" t="s">
        <v>3</v>
      </c>
      <c r="B16" s="12">
        <f>SUM(B4:B15)</f>
        <v>1983089</v>
      </c>
      <c r="C16" s="13">
        <f>SUM(C4:C15)</f>
        <v>885260596.44000006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7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40909</v>
      </c>
      <c r="B4" s="3">
        <v>104960</v>
      </c>
      <c r="C4" s="4">
        <v>49528408337.419998</v>
      </c>
    </row>
    <row r="5" spans="1:3" x14ac:dyDescent="0.35">
      <c r="A5" s="2">
        <v>40940</v>
      </c>
      <c r="B5" s="5">
        <v>120341</v>
      </c>
      <c r="C5" s="4">
        <v>56515084409.779999</v>
      </c>
    </row>
    <row r="6" spans="1:3" x14ac:dyDescent="0.35">
      <c r="A6" s="2">
        <v>40969</v>
      </c>
      <c r="B6" s="5">
        <v>136633</v>
      </c>
      <c r="C6" s="4">
        <v>70499420745.059998</v>
      </c>
    </row>
    <row r="7" spans="1:3" x14ac:dyDescent="0.35">
      <c r="A7" s="2">
        <v>41000</v>
      </c>
      <c r="B7" s="5">
        <v>135041</v>
      </c>
      <c r="C7" s="4">
        <v>68049274644.739998</v>
      </c>
    </row>
    <row r="8" spans="1:3" x14ac:dyDescent="0.35">
      <c r="A8" s="2">
        <v>41030</v>
      </c>
      <c r="B8" s="5">
        <v>130694</v>
      </c>
      <c r="C8" s="4">
        <v>62564912507.23999</v>
      </c>
    </row>
    <row r="9" spans="1:3" x14ac:dyDescent="0.35">
      <c r="A9" s="2">
        <v>41061</v>
      </c>
      <c r="B9" s="6">
        <v>141054</v>
      </c>
      <c r="C9" s="7">
        <v>64219497649.819992</v>
      </c>
    </row>
    <row r="10" spans="1:3" x14ac:dyDescent="0.35">
      <c r="A10" s="2">
        <v>41091</v>
      </c>
      <c r="B10" s="6">
        <v>145868</v>
      </c>
      <c r="C10" s="7">
        <v>68416126776.339996</v>
      </c>
    </row>
    <row r="11" spans="1:3" x14ac:dyDescent="0.35">
      <c r="A11" s="2">
        <v>41122</v>
      </c>
      <c r="B11" s="6">
        <v>157932</v>
      </c>
      <c r="C11" s="7">
        <v>74448292777.850006</v>
      </c>
    </row>
    <row r="12" spans="1:3" x14ac:dyDescent="0.35">
      <c r="A12" s="2">
        <v>41153</v>
      </c>
      <c r="B12" s="6">
        <v>139245</v>
      </c>
      <c r="C12" s="7">
        <v>62740650835.07</v>
      </c>
    </row>
    <row r="13" spans="1:3" x14ac:dyDescent="0.35">
      <c r="A13" s="2">
        <v>41183</v>
      </c>
      <c r="B13" s="6">
        <v>157336</v>
      </c>
      <c r="C13" s="7">
        <v>70527260530.25</v>
      </c>
    </row>
    <row r="14" spans="1:3" x14ac:dyDescent="0.35">
      <c r="A14" s="2">
        <v>41214</v>
      </c>
      <c r="B14" s="6">
        <v>143793</v>
      </c>
      <c r="C14" s="7">
        <v>64516656298.490005</v>
      </c>
    </row>
    <row r="15" spans="1:3" x14ac:dyDescent="0.35">
      <c r="A15" s="2">
        <v>41244</v>
      </c>
      <c r="B15" s="6">
        <v>164282</v>
      </c>
      <c r="C15" s="7">
        <v>78609515756.959991</v>
      </c>
    </row>
    <row r="16" spans="1:3" x14ac:dyDescent="0.35">
      <c r="A16" s="9" t="s">
        <v>3</v>
      </c>
      <c r="B16" s="12">
        <f>SUM(B4:B15)</f>
        <v>1677179</v>
      </c>
      <c r="C16" s="13">
        <f>SUM(C4:C15)</f>
        <v>790635101269.0199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6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40544</v>
      </c>
      <c r="B4" s="3">
        <v>93800</v>
      </c>
      <c r="C4" s="4">
        <v>35828809425.129997</v>
      </c>
    </row>
    <row r="5" spans="1:3" x14ac:dyDescent="0.35">
      <c r="A5" s="2">
        <v>40575</v>
      </c>
      <c r="B5" s="5">
        <v>93800</v>
      </c>
      <c r="C5" s="4">
        <v>29042274770.27</v>
      </c>
    </row>
    <row r="6" spans="1:3" x14ac:dyDescent="0.35">
      <c r="A6" s="2">
        <v>40603</v>
      </c>
      <c r="B6" s="5">
        <v>79504</v>
      </c>
      <c r="C6" s="4">
        <v>32354947613.829998</v>
      </c>
    </row>
    <row r="7" spans="1:3" x14ac:dyDescent="0.35">
      <c r="A7" s="2">
        <v>40634</v>
      </c>
      <c r="B7" s="5">
        <v>94120</v>
      </c>
      <c r="C7" s="4">
        <v>40527538454</v>
      </c>
    </row>
    <row r="8" spans="1:3" x14ac:dyDescent="0.35">
      <c r="A8" s="2">
        <v>40664</v>
      </c>
      <c r="B8" s="5">
        <v>94141</v>
      </c>
      <c r="C8" s="4">
        <v>40389050837.419998</v>
      </c>
    </row>
    <row r="9" spans="1:3" x14ac:dyDescent="0.35">
      <c r="A9" s="2">
        <v>40695</v>
      </c>
      <c r="B9" s="6">
        <v>90759</v>
      </c>
      <c r="C9" s="7">
        <v>37530731032.169998</v>
      </c>
    </row>
    <row r="10" spans="1:3" x14ac:dyDescent="0.35">
      <c r="A10" s="2">
        <v>40725</v>
      </c>
      <c r="B10" s="6">
        <v>93224</v>
      </c>
      <c r="C10" s="7">
        <v>39931218264.869995</v>
      </c>
    </row>
    <row r="11" spans="1:3" x14ac:dyDescent="0.35">
      <c r="A11" s="2">
        <v>40756</v>
      </c>
      <c r="B11" s="6">
        <v>111253</v>
      </c>
      <c r="C11" s="7">
        <v>44891675104.009995</v>
      </c>
    </row>
    <row r="12" spans="1:3" x14ac:dyDescent="0.35">
      <c r="A12" s="2">
        <v>40787</v>
      </c>
      <c r="B12" s="6">
        <v>123171</v>
      </c>
      <c r="C12" s="7">
        <v>45678488085.309998</v>
      </c>
    </row>
    <row r="13" spans="1:3" x14ac:dyDescent="0.35">
      <c r="A13" s="2">
        <v>40817</v>
      </c>
      <c r="B13" s="6">
        <v>100069</v>
      </c>
      <c r="C13" s="7">
        <v>43833047849.5</v>
      </c>
    </row>
    <row r="14" spans="1:3" x14ac:dyDescent="0.35">
      <c r="A14" s="2">
        <v>40848</v>
      </c>
      <c r="B14" s="6">
        <v>128026</v>
      </c>
      <c r="C14" s="7">
        <v>55867961820.979996</v>
      </c>
    </row>
    <row r="15" spans="1:3" x14ac:dyDescent="0.35">
      <c r="A15" s="2">
        <v>40878</v>
      </c>
      <c r="B15" s="6">
        <v>132627</v>
      </c>
      <c r="C15" s="7">
        <v>60785443530.57</v>
      </c>
    </row>
    <row r="16" spans="1:3" x14ac:dyDescent="0.35">
      <c r="A16" s="9" t="s">
        <v>3</v>
      </c>
      <c r="B16" s="12">
        <f>SUM(B4:B15)</f>
        <v>1234494</v>
      </c>
      <c r="C16" s="13">
        <f>SUM(C4:C15)</f>
        <v>506661186788.05994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5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40179</v>
      </c>
      <c r="B4" s="3">
        <v>48095</v>
      </c>
      <c r="C4" s="4">
        <v>19469465436.049999</v>
      </c>
    </row>
    <row r="5" spans="1:3" x14ac:dyDescent="0.35">
      <c r="A5" s="2">
        <v>40210</v>
      </c>
      <c r="B5" s="5">
        <v>46509</v>
      </c>
      <c r="C5" s="4">
        <v>19762351029.23</v>
      </c>
    </row>
    <row r="6" spans="1:3" x14ac:dyDescent="0.35">
      <c r="A6" s="2">
        <v>40238</v>
      </c>
      <c r="B6" s="5">
        <v>53186</v>
      </c>
      <c r="C6" s="4">
        <v>22529783252.990002</v>
      </c>
    </row>
    <row r="7" spans="1:3" x14ac:dyDescent="0.35">
      <c r="A7" s="2">
        <v>40269</v>
      </c>
      <c r="B7" s="5">
        <v>53940</v>
      </c>
      <c r="C7" s="4">
        <v>23483892258.09</v>
      </c>
    </row>
    <row r="8" spans="1:3" x14ac:dyDescent="0.35">
      <c r="A8" s="2">
        <v>40299</v>
      </c>
      <c r="B8" s="5">
        <v>59316</v>
      </c>
      <c r="C8" s="4">
        <v>25498023050.849998</v>
      </c>
    </row>
    <row r="9" spans="1:3" x14ac:dyDescent="0.35">
      <c r="A9" s="2">
        <v>40330</v>
      </c>
      <c r="B9" s="6">
        <v>60350</v>
      </c>
      <c r="C9" s="7">
        <v>27092919789.830002</v>
      </c>
    </row>
    <row r="10" spans="1:3" x14ac:dyDescent="0.35">
      <c r="A10" s="2">
        <v>40360</v>
      </c>
      <c r="B10" s="6">
        <v>60927</v>
      </c>
      <c r="C10" s="7">
        <v>26579125655.07</v>
      </c>
    </row>
    <row r="11" spans="1:3" x14ac:dyDescent="0.35">
      <c r="A11" s="2">
        <v>40391</v>
      </c>
      <c r="B11" s="6">
        <v>66672</v>
      </c>
      <c r="C11" s="7">
        <v>30473663297.640003</v>
      </c>
    </row>
    <row r="12" spans="1:3" x14ac:dyDescent="0.35">
      <c r="A12" s="2">
        <v>40422</v>
      </c>
      <c r="B12" s="6">
        <v>72218</v>
      </c>
      <c r="C12" s="7">
        <v>28825220415.529999</v>
      </c>
    </row>
    <row r="13" spans="1:3" x14ac:dyDescent="0.35">
      <c r="A13" s="2">
        <v>40452</v>
      </c>
      <c r="B13" s="6">
        <v>88706</v>
      </c>
      <c r="C13" s="7">
        <v>34475083443.029999</v>
      </c>
    </row>
    <row r="14" spans="1:3" x14ac:dyDescent="0.35">
      <c r="A14" s="2">
        <v>40483</v>
      </c>
      <c r="B14" s="6">
        <v>86178</v>
      </c>
      <c r="C14" s="7">
        <v>34037706664.459999</v>
      </c>
    </row>
    <row r="15" spans="1:3" x14ac:dyDescent="0.35">
      <c r="A15" s="2">
        <v>40513</v>
      </c>
      <c r="B15" s="6">
        <v>109261</v>
      </c>
      <c r="C15" s="7">
        <v>45348703856.070007</v>
      </c>
    </row>
    <row r="16" spans="1:3" x14ac:dyDescent="0.35">
      <c r="A16" s="9" t="s">
        <v>3</v>
      </c>
      <c r="B16" s="12">
        <f>SUM(B4:B15)</f>
        <v>805358</v>
      </c>
      <c r="C16" s="13">
        <f>SUM(C4:C15)</f>
        <v>337575938148.84003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92A1-5E9E-46FD-967E-D57DE1F62CD0}">
  <dimension ref="A1:D16"/>
  <sheetViews>
    <sheetView workbookViewId="0">
      <selection activeCell="A4" sqref="A4:D15"/>
    </sheetView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19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 t="s">
        <v>20</v>
      </c>
      <c r="B4" s="16">
        <v>5718711</v>
      </c>
      <c r="C4" s="16">
        <v>13994022562.1</v>
      </c>
      <c r="D4" s="5">
        <v>46585</v>
      </c>
    </row>
    <row r="5" spans="1:4" x14ac:dyDescent="0.35">
      <c r="A5" s="2" t="s">
        <v>21</v>
      </c>
      <c r="B5" s="17">
        <v>6648678</v>
      </c>
      <c r="C5" s="17">
        <v>15141221399.900047</v>
      </c>
      <c r="D5" s="5">
        <v>47644</v>
      </c>
    </row>
    <row r="6" spans="1:4" x14ac:dyDescent="0.35">
      <c r="A6" s="2" t="s">
        <v>22</v>
      </c>
      <c r="B6" s="16">
        <v>6859606</v>
      </c>
      <c r="C6" s="16">
        <v>15688861363.799999</v>
      </c>
      <c r="D6" s="5">
        <v>48845</v>
      </c>
    </row>
    <row r="7" spans="1:4" x14ac:dyDescent="0.35">
      <c r="A7" s="2" t="s">
        <v>23</v>
      </c>
      <c r="B7" s="16">
        <v>5995533</v>
      </c>
      <c r="C7" s="16">
        <v>12962182251.5</v>
      </c>
      <c r="D7" s="5">
        <v>49804</v>
      </c>
    </row>
    <row r="8" spans="1:4" x14ac:dyDescent="0.35">
      <c r="A8" s="2" t="s">
        <v>24</v>
      </c>
      <c r="B8" s="17">
        <v>7247206</v>
      </c>
      <c r="C8" s="17">
        <v>14711429585.9</v>
      </c>
      <c r="D8" s="5">
        <v>50585</v>
      </c>
    </row>
    <row r="9" spans="1:4" x14ac:dyDescent="0.35">
      <c r="A9" s="2" t="s">
        <v>25</v>
      </c>
      <c r="B9" s="16">
        <v>6566118</v>
      </c>
      <c r="C9" s="17">
        <v>14734613739.6</v>
      </c>
      <c r="D9" s="5">
        <v>50979</v>
      </c>
    </row>
    <row r="10" spans="1:4" x14ac:dyDescent="0.35">
      <c r="A10" s="2" t="s">
        <v>26</v>
      </c>
      <c r="B10" s="17">
        <v>6837003</v>
      </c>
      <c r="C10" s="18">
        <v>16175064983.9</v>
      </c>
      <c r="D10" s="6">
        <v>51016</v>
      </c>
    </row>
    <row r="11" spans="1:4" x14ac:dyDescent="0.35">
      <c r="A11" s="2" t="s">
        <v>27</v>
      </c>
      <c r="B11" s="17">
        <v>6972890</v>
      </c>
      <c r="C11" s="18">
        <v>17355393208.099998</v>
      </c>
      <c r="D11" s="6">
        <v>51080</v>
      </c>
    </row>
    <row r="12" spans="1:4" x14ac:dyDescent="0.35">
      <c r="A12" s="2" t="s">
        <v>28</v>
      </c>
      <c r="B12" s="17">
        <v>7069316</v>
      </c>
      <c r="C12" s="18">
        <v>17598137072.700001</v>
      </c>
      <c r="D12" s="6">
        <v>51683</v>
      </c>
    </row>
    <row r="13" spans="1:4" x14ac:dyDescent="0.35">
      <c r="A13" s="2" t="s">
        <v>29</v>
      </c>
      <c r="B13" s="17">
        <v>6459862</v>
      </c>
      <c r="C13" s="18">
        <v>15562947841.340141</v>
      </c>
      <c r="D13" s="6">
        <v>52081</v>
      </c>
    </row>
    <row r="14" spans="1:4" x14ac:dyDescent="0.35">
      <c r="A14" s="2" t="s">
        <v>30</v>
      </c>
      <c r="B14" s="17">
        <v>5944970</v>
      </c>
      <c r="C14" s="18">
        <v>14572524109.6</v>
      </c>
      <c r="D14" s="6">
        <v>52857</v>
      </c>
    </row>
    <row r="15" spans="1:4" x14ac:dyDescent="0.35">
      <c r="A15" s="2" t="s">
        <v>31</v>
      </c>
      <c r="B15" s="17">
        <v>6621206</v>
      </c>
      <c r="C15" s="17">
        <v>16575503149.200001</v>
      </c>
      <c r="D15" s="6">
        <v>53043</v>
      </c>
    </row>
    <row r="16" spans="1:4" x14ac:dyDescent="0.35">
      <c r="A16" s="9" t="s">
        <v>3</v>
      </c>
      <c r="B16" s="12">
        <f>SUM(B4:B15)</f>
        <v>78941099</v>
      </c>
      <c r="C16" s="13">
        <f>SUM(C4:C15)</f>
        <v>185071901267.64023</v>
      </c>
      <c r="D16" s="12">
        <f>LOOKUP(2,1/(ISNUMBER(D4:D15)),D4:D15)</f>
        <v>53043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41A8-DF5E-4F38-A7DE-69C0D2C493BE}">
  <dimension ref="A1:D16"/>
  <sheetViews>
    <sheetView workbookViewId="0">
      <selection activeCell="C8" sqref="C8"/>
    </sheetView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18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44927</v>
      </c>
      <c r="B4" s="3">
        <v>6352918</v>
      </c>
      <c r="C4" s="15">
        <v>12756866952</v>
      </c>
      <c r="D4" s="5">
        <v>39748</v>
      </c>
    </row>
    <row r="5" spans="1:4" x14ac:dyDescent="0.35">
      <c r="A5" s="2">
        <v>44958</v>
      </c>
      <c r="B5" s="5">
        <v>5825685</v>
      </c>
      <c r="C5" s="15">
        <v>11767678969</v>
      </c>
      <c r="D5" s="5">
        <v>39183</v>
      </c>
    </row>
    <row r="6" spans="1:4" x14ac:dyDescent="0.35">
      <c r="A6" s="2">
        <v>44986</v>
      </c>
      <c r="B6" s="5">
        <v>6062464</v>
      </c>
      <c r="C6" s="15">
        <v>12964460744</v>
      </c>
      <c r="D6" s="5">
        <v>40181</v>
      </c>
    </row>
    <row r="7" spans="1:4" x14ac:dyDescent="0.35">
      <c r="A7" s="2">
        <v>45017</v>
      </c>
      <c r="B7" s="5">
        <v>5339283</v>
      </c>
      <c r="C7" s="15">
        <v>11488749138</v>
      </c>
      <c r="D7" s="5">
        <v>40748</v>
      </c>
    </row>
    <row r="8" spans="1:4" x14ac:dyDescent="0.35">
      <c r="A8" s="2">
        <v>45047</v>
      </c>
      <c r="B8" s="5">
        <v>6623873</v>
      </c>
      <c r="C8" s="15">
        <v>11957399794</v>
      </c>
      <c r="D8" s="5">
        <v>41064</v>
      </c>
    </row>
    <row r="9" spans="1:4" x14ac:dyDescent="0.35">
      <c r="A9" s="2">
        <v>45078</v>
      </c>
      <c r="B9" s="6">
        <v>6354296</v>
      </c>
      <c r="C9" s="15">
        <v>11552858875</v>
      </c>
      <c r="D9" s="6">
        <v>40096</v>
      </c>
    </row>
    <row r="10" spans="1:4" x14ac:dyDescent="0.35">
      <c r="A10" s="2">
        <v>45108</v>
      </c>
      <c r="B10" s="6">
        <v>5857041</v>
      </c>
      <c r="C10" s="15">
        <v>11042773078</v>
      </c>
      <c r="D10" s="6">
        <v>40594</v>
      </c>
    </row>
    <row r="11" spans="1:4" x14ac:dyDescent="0.35">
      <c r="A11" s="2">
        <v>45139</v>
      </c>
      <c r="B11" s="6">
        <v>5901302</v>
      </c>
      <c r="C11" s="15">
        <v>11233149885</v>
      </c>
      <c r="D11" s="6">
        <v>41310</v>
      </c>
    </row>
    <row r="12" spans="1:4" x14ac:dyDescent="0.35">
      <c r="A12" s="2">
        <v>45170</v>
      </c>
      <c r="B12" s="6">
        <v>5163845</v>
      </c>
      <c r="C12" s="15">
        <v>10579721805</v>
      </c>
      <c r="D12" s="6">
        <v>42589</v>
      </c>
    </row>
    <row r="13" spans="1:4" x14ac:dyDescent="0.35">
      <c r="A13" s="2">
        <v>45200</v>
      </c>
      <c r="B13" s="14">
        <v>5751952</v>
      </c>
      <c r="C13" s="15">
        <v>11778418403</v>
      </c>
      <c r="D13" s="14">
        <v>43665</v>
      </c>
    </row>
    <row r="14" spans="1:4" x14ac:dyDescent="0.35">
      <c r="A14" s="2">
        <v>45231</v>
      </c>
      <c r="B14" s="14">
        <v>5697983</v>
      </c>
      <c r="C14" s="15">
        <v>12168503920</v>
      </c>
      <c r="D14" s="14">
        <v>44503</v>
      </c>
    </row>
    <row r="15" spans="1:4" x14ac:dyDescent="0.35">
      <c r="A15" s="2">
        <v>45261</v>
      </c>
      <c r="B15" s="6">
        <v>6210927</v>
      </c>
      <c r="C15" s="7">
        <v>12858830336</v>
      </c>
      <c r="D15" s="6">
        <v>45531</v>
      </c>
    </row>
    <row r="16" spans="1:4" x14ac:dyDescent="0.35">
      <c r="A16" s="9" t="s">
        <v>3</v>
      </c>
      <c r="B16" s="12">
        <f>SUM(B4:B15)</f>
        <v>71141569</v>
      </c>
      <c r="C16" s="13">
        <f>SUM(C4:C15)</f>
        <v>142149411899</v>
      </c>
      <c r="D16" s="12">
        <f>LOOKUP(2,1/(ISNUMBER(D4:D15)),D4:D15)</f>
        <v>45531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E660-3D93-49E2-97EE-07CCFB854EEF}">
  <dimension ref="A1:D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17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44562</v>
      </c>
      <c r="B4" s="3">
        <v>4943667</v>
      </c>
      <c r="C4" s="4">
        <v>8086311433.0699997</v>
      </c>
      <c r="D4" s="5">
        <v>30064</v>
      </c>
    </row>
    <row r="5" spans="1:4" x14ac:dyDescent="0.35">
      <c r="A5" s="2">
        <v>44593</v>
      </c>
      <c r="B5" s="5">
        <v>4606889</v>
      </c>
      <c r="C5" s="4">
        <v>7808085510.4899998</v>
      </c>
      <c r="D5" s="5">
        <v>30416</v>
      </c>
    </row>
    <row r="6" spans="1:4" x14ac:dyDescent="0.35">
      <c r="A6" s="2">
        <v>44621</v>
      </c>
      <c r="B6" s="5">
        <v>5778736</v>
      </c>
      <c r="C6" s="4">
        <v>8380091842.8299999</v>
      </c>
      <c r="D6" s="5">
        <v>30933</v>
      </c>
    </row>
    <row r="7" spans="1:4" x14ac:dyDescent="0.35">
      <c r="A7" s="2">
        <v>44652</v>
      </c>
      <c r="B7" s="5">
        <v>4227568</v>
      </c>
      <c r="C7" s="4">
        <v>7745472438</v>
      </c>
      <c r="D7" s="5">
        <v>30255</v>
      </c>
    </row>
    <row r="8" spans="1:4" x14ac:dyDescent="0.35">
      <c r="A8" s="2">
        <v>44682</v>
      </c>
      <c r="B8" s="5">
        <v>4888377</v>
      </c>
      <c r="C8" s="4">
        <v>8800932021</v>
      </c>
      <c r="D8" s="5">
        <v>31041</v>
      </c>
    </row>
    <row r="9" spans="1:4" x14ac:dyDescent="0.35">
      <c r="A9" s="2">
        <v>44713</v>
      </c>
      <c r="B9" s="6">
        <v>4345972</v>
      </c>
      <c r="C9" s="7">
        <v>7997097097</v>
      </c>
      <c r="D9" s="6">
        <v>33096</v>
      </c>
    </row>
    <row r="10" spans="1:4" x14ac:dyDescent="0.35">
      <c r="A10" s="2">
        <v>44743</v>
      </c>
      <c r="B10" s="6">
        <v>4644471</v>
      </c>
      <c r="C10" s="7">
        <v>8397956510</v>
      </c>
      <c r="D10" s="6">
        <v>33614</v>
      </c>
    </row>
    <row r="11" spans="1:4" x14ac:dyDescent="0.35">
      <c r="A11" s="2">
        <v>44774</v>
      </c>
      <c r="B11" s="6">
        <v>4743761</v>
      </c>
      <c r="C11" s="7">
        <v>8832889914</v>
      </c>
      <c r="D11" s="6">
        <v>34884</v>
      </c>
    </row>
    <row r="12" spans="1:4" x14ac:dyDescent="0.35">
      <c r="A12" s="2">
        <v>44805</v>
      </c>
      <c r="B12" s="6">
        <v>4656219</v>
      </c>
      <c r="C12" s="7">
        <v>9463510570</v>
      </c>
      <c r="D12" s="6">
        <v>36656</v>
      </c>
    </row>
    <row r="13" spans="1:4" x14ac:dyDescent="0.35">
      <c r="A13" s="2">
        <v>44835</v>
      </c>
      <c r="B13" s="6">
        <v>5715953</v>
      </c>
      <c r="C13" s="7">
        <v>11230660000</v>
      </c>
      <c r="D13" s="6">
        <v>37925</v>
      </c>
    </row>
    <row r="14" spans="1:4" x14ac:dyDescent="0.35">
      <c r="A14" s="2">
        <v>44866</v>
      </c>
      <c r="B14" s="6">
        <v>6501507</v>
      </c>
      <c r="C14" s="7">
        <v>12994319434</v>
      </c>
      <c r="D14" s="6">
        <v>38989</v>
      </c>
    </row>
    <row r="15" spans="1:4" x14ac:dyDescent="0.35">
      <c r="A15" s="2">
        <v>44896</v>
      </c>
      <c r="B15" s="6">
        <v>6478908</v>
      </c>
      <c r="C15" s="7">
        <v>11775818528.290167</v>
      </c>
      <c r="D15" s="6">
        <v>39159</v>
      </c>
    </row>
    <row r="16" spans="1:4" x14ac:dyDescent="0.35">
      <c r="A16" s="9" t="s">
        <v>3</v>
      </c>
      <c r="B16" s="12">
        <f>SUM(B4:B15)</f>
        <v>61532028</v>
      </c>
      <c r="C16" s="13">
        <f>SUM(C4:C15)</f>
        <v>111513145298.68016</v>
      </c>
      <c r="D16" s="12">
        <f>LOOKUP(2,1/(ISNUMBER(D4:D15)),D4:D15)</f>
        <v>39159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H11" sqref="H11"/>
    </sheetView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16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44197</v>
      </c>
      <c r="B4" s="3">
        <v>2895378</v>
      </c>
      <c r="C4" s="4">
        <v>3124138359.9547071</v>
      </c>
      <c r="D4" s="5">
        <v>23684</v>
      </c>
    </row>
    <row r="5" spans="1:4" x14ac:dyDescent="0.35">
      <c r="A5" s="2">
        <v>44228</v>
      </c>
      <c r="B5" s="5">
        <v>2838034</v>
      </c>
      <c r="C5" s="4">
        <v>3089910024.309</v>
      </c>
      <c r="D5" s="5">
        <v>23673</v>
      </c>
    </row>
    <row r="6" spans="1:4" x14ac:dyDescent="0.35">
      <c r="A6" s="2">
        <v>44256</v>
      </c>
      <c r="B6" s="5">
        <v>3568658</v>
      </c>
      <c r="C6" s="4">
        <v>4208422830.3200431</v>
      </c>
      <c r="D6" s="5">
        <v>24052</v>
      </c>
    </row>
    <row r="7" spans="1:4" x14ac:dyDescent="0.35">
      <c r="A7" s="2">
        <v>44287</v>
      </c>
      <c r="B7" s="5">
        <v>3472296</v>
      </c>
      <c r="C7" s="4">
        <v>3879271657.9000001</v>
      </c>
      <c r="D7" s="5">
        <v>24405</v>
      </c>
    </row>
    <row r="8" spans="1:4" x14ac:dyDescent="0.35">
      <c r="A8" s="2">
        <v>44317</v>
      </c>
      <c r="B8" s="5">
        <v>3924842</v>
      </c>
      <c r="C8" s="4">
        <v>4666568962.8500004</v>
      </c>
      <c r="D8" s="5">
        <v>24979</v>
      </c>
    </row>
    <row r="9" spans="1:4" x14ac:dyDescent="0.35">
      <c r="A9" s="2">
        <v>44348</v>
      </c>
      <c r="B9" s="6">
        <v>3633274</v>
      </c>
      <c r="C9" s="7">
        <v>4571764214.3500004</v>
      </c>
      <c r="D9" s="6">
        <v>25696</v>
      </c>
    </row>
    <row r="10" spans="1:4" x14ac:dyDescent="0.35">
      <c r="A10" s="2">
        <v>44378</v>
      </c>
      <c r="B10" s="6">
        <v>3906275</v>
      </c>
      <c r="C10" s="7">
        <v>5355486106.9899998</v>
      </c>
      <c r="D10" s="6">
        <v>26218</v>
      </c>
    </row>
    <row r="11" spans="1:4" x14ac:dyDescent="0.35">
      <c r="A11" s="2">
        <v>44409</v>
      </c>
      <c r="B11" s="6">
        <v>3505018</v>
      </c>
      <c r="C11" s="7">
        <v>5005778817.6599998</v>
      </c>
      <c r="D11" s="6">
        <v>26892</v>
      </c>
    </row>
    <row r="12" spans="1:4" x14ac:dyDescent="0.35">
      <c r="A12" s="2">
        <v>44440</v>
      </c>
      <c r="B12" s="6">
        <v>3984924</v>
      </c>
      <c r="C12" s="7">
        <v>5796540322</v>
      </c>
      <c r="D12" s="6">
        <v>27578</v>
      </c>
    </row>
    <row r="13" spans="1:4" x14ac:dyDescent="0.35">
      <c r="A13" s="2">
        <v>44470</v>
      </c>
      <c r="B13" s="6">
        <v>4299302</v>
      </c>
      <c r="C13" s="7">
        <v>6284153155.9800005</v>
      </c>
      <c r="D13" s="6">
        <v>27793</v>
      </c>
    </row>
    <row r="14" spans="1:4" x14ac:dyDescent="0.35">
      <c r="A14" s="2">
        <v>44501</v>
      </c>
      <c r="B14" s="6">
        <v>4567095</v>
      </c>
      <c r="C14" s="7">
        <v>7257320568.2999992</v>
      </c>
      <c r="D14" s="6">
        <v>28479</v>
      </c>
    </row>
    <row r="15" spans="1:4" x14ac:dyDescent="0.35">
      <c r="A15" s="2">
        <v>44531</v>
      </c>
      <c r="B15" s="6">
        <v>5015707</v>
      </c>
      <c r="C15" s="7">
        <v>8237409917.8999996</v>
      </c>
      <c r="D15" s="6">
        <v>29238</v>
      </c>
    </row>
    <row r="16" spans="1:4" x14ac:dyDescent="0.35">
      <c r="A16" s="9" t="s">
        <v>3</v>
      </c>
      <c r="B16" s="12">
        <f>SUM(B4:B15)</f>
        <v>45610803</v>
      </c>
      <c r="C16" s="13">
        <f>SUM(C4:C15)</f>
        <v>61476764938.513741</v>
      </c>
      <c r="D16" s="12">
        <f>LOOKUP(2,1/(ISNUMBER(D4:D15)),D4:D15)</f>
        <v>29238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15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43831</v>
      </c>
      <c r="B4" s="3">
        <v>2831047</v>
      </c>
      <c r="C4" s="4">
        <v>2034453271.8848469</v>
      </c>
      <c r="D4" s="5">
        <v>17851</v>
      </c>
    </row>
    <row r="5" spans="1:4" x14ac:dyDescent="0.35">
      <c r="A5" s="2">
        <v>43862</v>
      </c>
      <c r="B5" s="5">
        <v>2543833.7999999998</v>
      </c>
      <c r="C5" s="4">
        <v>1848510784.0784798</v>
      </c>
      <c r="D5" s="5">
        <v>17990</v>
      </c>
    </row>
    <row r="6" spans="1:4" x14ac:dyDescent="0.35">
      <c r="A6" s="2">
        <v>43891</v>
      </c>
      <c r="B6" s="5">
        <v>2582025</v>
      </c>
      <c r="C6" s="4">
        <v>2124240916.2699916</v>
      </c>
      <c r="D6" s="5">
        <v>18463</v>
      </c>
    </row>
    <row r="7" spans="1:4" x14ac:dyDescent="0.35">
      <c r="A7" s="2">
        <v>43922</v>
      </c>
      <c r="B7" s="5">
        <v>2868764</v>
      </c>
      <c r="C7" s="4">
        <v>2245323359.5739918</v>
      </c>
      <c r="D7" s="5">
        <v>19046</v>
      </c>
    </row>
    <row r="8" spans="1:4" x14ac:dyDescent="0.35">
      <c r="A8" s="2">
        <v>43952</v>
      </c>
      <c r="B8" s="5">
        <v>2734641</v>
      </c>
      <c r="C8" s="4">
        <v>2861098471.6900001</v>
      </c>
      <c r="D8" s="5">
        <v>19840</v>
      </c>
    </row>
    <row r="9" spans="1:4" x14ac:dyDescent="0.35">
      <c r="A9" s="2">
        <v>43983</v>
      </c>
      <c r="B9" s="6">
        <v>2980938</v>
      </c>
      <c r="C9" s="7">
        <v>3912415133.1200109</v>
      </c>
      <c r="D9" s="6">
        <v>20501</v>
      </c>
    </row>
    <row r="10" spans="1:4" x14ac:dyDescent="0.35">
      <c r="A10" s="2">
        <v>44013</v>
      </c>
      <c r="B10" s="6">
        <v>2806078</v>
      </c>
      <c r="C10" s="7">
        <v>2811139086.960011</v>
      </c>
      <c r="D10" s="6">
        <v>21112</v>
      </c>
    </row>
    <row r="11" spans="1:4" x14ac:dyDescent="0.35">
      <c r="A11" s="2">
        <v>44044</v>
      </c>
      <c r="B11" s="6">
        <v>2848355</v>
      </c>
      <c r="C11" s="7">
        <v>2807406000.3499928</v>
      </c>
      <c r="D11" s="6">
        <v>21805</v>
      </c>
    </row>
    <row r="12" spans="1:4" x14ac:dyDescent="0.35">
      <c r="A12" s="2">
        <v>44075</v>
      </c>
      <c r="B12" s="6">
        <v>2569954</v>
      </c>
      <c r="C12" s="7">
        <v>2804059408.3300095</v>
      </c>
      <c r="D12" s="6">
        <v>22763</v>
      </c>
    </row>
    <row r="13" spans="1:4" x14ac:dyDescent="0.35">
      <c r="A13" s="2">
        <v>44105</v>
      </c>
      <c r="B13" s="6">
        <v>3118374</v>
      </c>
      <c r="C13" s="7">
        <v>3182375295.7200108</v>
      </c>
      <c r="D13" s="6">
        <v>23148</v>
      </c>
    </row>
    <row r="14" spans="1:4" x14ac:dyDescent="0.35">
      <c r="A14" s="2">
        <v>44136</v>
      </c>
      <c r="B14" s="6">
        <v>2798587</v>
      </c>
      <c r="C14" s="7">
        <v>5231572905.1300001</v>
      </c>
      <c r="D14" s="6">
        <v>22750</v>
      </c>
    </row>
    <row r="15" spans="1:4" x14ac:dyDescent="0.35">
      <c r="A15" s="2">
        <v>44166</v>
      </c>
      <c r="B15" s="6">
        <v>3298891</v>
      </c>
      <c r="C15" s="7">
        <v>3372307831.602005</v>
      </c>
      <c r="D15" s="6">
        <v>22822</v>
      </c>
    </row>
    <row r="16" spans="1:4" x14ac:dyDescent="0.35">
      <c r="A16" s="9" t="s">
        <v>3</v>
      </c>
      <c r="B16" s="12">
        <f>SUM(B4:B15)</f>
        <v>33981487.799999997</v>
      </c>
      <c r="C16" s="13">
        <f>SUM(C4:C15)</f>
        <v>35234902464.709351</v>
      </c>
      <c r="D16" s="12">
        <f>LOOKUP(2,1/(ISNUMBER(D4:D15)),D4:D15)</f>
        <v>22822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14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43466</v>
      </c>
      <c r="B4" s="3">
        <v>1759491</v>
      </c>
      <c r="C4" s="4">
        <v>1279514798.8347311</v>
      </c>
      <c r="D4" s="5">
        <v>13693</v>
      </c>
    </row>
    <row r="5" spans="1:4" x14ac:dyDescent="0.35">
      <c r="A5" s="2">
        <v>43497</v>
      </c>
      <c r="B5" s="5">
        <v>1579173</v>
      </c>
      <c r="C5" s="4">
        <v>1121948264.1243091</v>
      </c>
      <c r="D5" s="5">
        <v>13473</v>
      </c>
    </row>
    <row r="6" spans="1:4" x14ac:dyDescent="0.35">
      <c r="A6" s="2">
        <v>43525</v>
      </c>
      <c r="B6" s="5">
        <v>2043008</v>
      </c>
      <c r="C6" s="4">
        <v>1473648802.2911599</v>
      </c>
      <c r="D6" s="5">
        <v>14205</v>
      </c>
    </row>
    <row r="7" spans="1:4" x14ac:dyDescent="0.35">
      <c r="A7" s="2">
        <v>43556</v>
      </c>
      <c r="B7" s="5">
        <v>2105966</v>
      </c>
      <c r="C7" s="4">
        <v>1526779935.1277263</v>
      </c>
      <c r="D7" s="5">
        <v>14662</v>
      </c>
    </row>
    <row r="8" spans="1:4" x14ac:dyDescent="0.35">
      <c r="A8" s="2">
        <v>43586</v>
      </c>
      <c r="B8" s="5">
        <v>2314543</v>
      </c>
      <c r="C8" s="4">
        <v>1704771879.5133688</v>
      </c>
      <c r="D8" s="5">
        <v>14700</v>
      </c>
    </row>
    <row r="9" spans="1:4" x14ac:dyDescent="0.35">
      <c r="A9" s="2">
        <v>43617</v>
      </c>
      <c r="B9" s="6">
        <v>2029079</v>
      </c>
      <c r="C9" s="7">
        <v>1603023226.9318988</v>
      </c>
      <c r="D9" s="6">
        <v>15162</v>
      </c>
    </row>
    <row r="10" spans="1:4" x14ac:dyDescent="0.35">
      <c r="A10" s="2">
        <v>43647</v>
      </c>
      <c r="B10" s="6">
        <v>2518096</v>
      </c>
      <c r="C10" s="7">
        <v>1908602535.3832581</v>
      </c>
      <c r="D10" s="6">
        <v>15530</v>
      </c>
    </row>
    <row r="11" spans="1:4" x14ac:dyDescent="0.35">
      <c r="A11" s="2">
        <v>43678</v>
      </c>
      <c r="B11" s="6">
        <v>2452727</v>
      </c>
      <c r="C11" s="7">
        <v>1990464530.4587605</v>
      </c>
      <c r="D11" s="6">
        <v>15519</v>
      </c>
    </row>
    <row r="12" spans="1:4" x14ac:dyDescent="0.35">
      <c r="A12" s="2">
        <v>43709</v>
      </c>
      <c r="B12" s="6">
        <v>2503952</v>
      </c>
      <c r="C12" s="7">
        <v>1855074525.6648898</v>
      </c>
      <c r="D12" s="6">
        <v>15820</v>
      </c>
    </row>
    <row r="13" spans="1:4" x14ac:dyDescent="0.35">
      <c r="A13" s="2">
        <v>43739</v>
      </c>
      <c r="B13" s="6">
        <v>2659360</v>
      </c>
      <c r="C13" s="7">
        <v>1917993112.0063696</v>
      </c>
      <c r="D13" s="6">
        <v>17692</v>
      </c>
    </row>
    <row r="14" spans="1:4" x14ac:dyDescent="0.35">
      <c r="A14" s="2">
        <v>43770</v>
      </c>
      <c r="B14" s="6">
        <v>2273555</v>
      </c>
      <c r="C14" s="7">
        <v>1733964883.1700184</v>
      </c>
      <c r="D14" s="6">
        <v>17338</v>
      </c>
    </row>
    <row r="15" spans="1:4" x14ac:dyDescent="0.35">
      <c r="A15" s="2">
        <v>43800</v>
      </c>
      <c r="B15" s="6">
        <v>2703994</v>
      </c>
      <c r="C15" s="7">
        <v>1979032272.0449073</v>
      </c>
      <c r="D15" s="6">
        <v>17795</v>
      </c>
    </row>
    <row r="16" spans="1:4" x14ac:dyDescent="0.35">
      <c r="A16" s="9" t="s">
        <v>3</v>
      </c>
      <c r="B16" s="12">
        <f>SUM(B4:B15)</f>
        <v>26942944</v>
      </c>
      <c r="C16" s="13">
        <f>SUM(C4:C15)</f>
        <v>20094818765.551399</v>
      </c>
      <c r="D16" s="12">
        <f>LOOKUP(2,1/(ISNUMBER(D4:D15)),D4:D15)</f>
        <v>17795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4" width="22.7265625" style="7" customWidth="1"/>
  </cols>
  <sheetData>
    <row r="1" spans="1:4" ht="18.5" x14ac:dyDescent="0.45">
      <c r="A1" s="1" t="s">
        <v>12</v>
      </c>
      <c r="B1" s="1"/>
      <c r="C1" s="1"/>
      <c r="D1" s="1"/>
    </row>
    <row r="3" spans="1:4" x14ac:dyDescent="0.35">
      <c r="A3" s="9" t="s">
        <v>1</v>
      </c>
      <c r="B3" s="10" t="s">
        <v>0</v>
      </c>
      <c r="C3" s="11" t="s">
        <v>2</v>
      </c>
      <c r="D3" s="11" t="s">
        <v>13</v>
      </c>
    </row>
    <row r="4" spans="1:4" x14ac:dyDescent="0.35">
      <c r="A4" s="2">
        <v>43101</v>
      </c>
      <c r="B4" s="3">
        <v>1638965</v>
      </c>
      <c r="C4" s="4">
        <v>1309519229.801692</v>
      </c>
      <c r="D4" s="5">
        <v>12885</v>
      </c>
    </row>
    <row r="5" spans="1:4" x14ac:dyDescent="0.35">
      <c r="A5" s="2">
        <v>43132</v>
      </c>
      <c r="B5" s="5">
        <v>1335385.6499999999</v>
      </c>
      <c r="C5" s="4">
        <v>932414094.76226354</v>
      </c>
      <c r="D5" s="5">
        <v>13059</v>
      </c>
    </row>
    <row r="6" spans="1:4" x14ac:dyDescent="0.35">
      <c r="A6" s="2">
        <v>43160</v>
      </c>
      <c r="B6" s="5">
        <v>1392675</v>
      </c>
      <c r="C6" s="4">
        <v>882874480.3350538</v>
      </c>
      <c r="D6" s="5">
        <v>12829</v>
      </c>
    </row>
    <row r="7" spans="1:4" x14ac:dyDescent="0.35">
      <c r="A7" s="2">
        <v>43191</v>
      </c>
      <c r="B7" s="5">
        <v>1208479</v>
      </c>
      <c r="C7" s="4">
        <v>863643683.55398047</v>
      </c>
      <c r="D7" s="5">
        <v>13160</v>
      </c>
    </row>
    <row r="8" spans="1:4" x14ac:dyDescent="0.35">
      <c r="A8" s="2">
        <v>43221</v>
      </c>
      <c r="B8" s="5">
        <v>1431675</v>
      </c>
      <c r="C8" s="4">
        <v>976130620.50802958</v>
      </c>
      <c r="D8" s="5">
        <v>13387</v>
      </c>
    </row>
    <row r="9" spans="1:4" x14ac:dyDescent="0.35">
      <c r="A9" s="2">
        <v>43252</v>
      </c>
      <c r="B9" s="6">
        <v>1242213</v>
      </c>
      <c r="C9" s="7">
        <v>1009561188.593994</v>
      </c>
      <c r="D9" s="6">
        <v>12127</v>
      </c>
    </row>
    <row r="10" spans="1:4" x14ac:dyDescent="0.35">
      <c r="A10" s="2">
        <v>43282</v>
      </c>
      <c r="B10" s="6">
        <v>1470489</v>
      </c>
      <c r="C10" s="7">
        <v>1035782818.3177937</v>
      </c>
      <c r="D10" s="6">
        <v>11888</v>
      </c>
    </row>
    <row r="11" spans="1:4" x14ac:dyDescent="0.35">
      <c r="A11" s="2">
        <v>43313</v>
      </c>
      <c r="B11" s="6">
        <v>1571861</v>
      </c>
      <c r="C11" s="7">
        <v>1144550708.9948156</v>
      </c>
      <c r="D11" s="6">
        <v>12404</v>
      </c>
    </row>
    <row r="12" spans="1:4" x14ac:dyDescent="0.35">
      <c r="A12" s="2">
        <v>43344</v>
      </c>
      <c r="B12" s="6">
        <v>1600478</v>
      </c>
      <c r="C12" s="7">
        <v>1185632304.3426716</v>
      </c>
      <c r="D12" s="6">
        <v>12859</v>
      </c>
    </row>
    <row r="13" spans="1:4" x14ac:dyDescent="0.35">
      <c r="A13" s="2">
        <v>43374</v>
      </c>
      <c r="B13" s="6">
        <v>1766013</v>
      </c>
      <c r="C13" s="7">
        <v>1320204737.0409985</v>
      </c>
      <c r="D13" s="6">
        <v>12905</v>
      </c>
    </row>
    <row r="14" spans="1:4" x14ac:dyDescent="0.35">
      <c r="A14" s="2">
        <v>43405</v>
      </c>
      <c r="B14" s="6">
        <v>1767999</v>
      </c>
      <c r="C14" s="7">
        <v>1325325226.543</v>
      </c>
      <c r="D14" s="6">
        <v>13046</v>
      </c>
    </row>
    <row r="15" spans="1:4" x14ac:dyDescent="0.35">
      <c r="A15" s="2">
        <v>43435</v>
      </c>
      <c r="B15" s="6">
        <v>1983491</v>
      </c>
      <c r="C15" s="7">
        <v>1473630086.651511</v>
      </c>
      <c r="D15" s="6">
        <v>13090</v>
      </c>
    </row>
    <row r="16" spans="1:4" x14ac:dyDescent="0.35">
      <c r="A16" s="9" t="s">
        <v>3</v>
      </c>
      <c r="B16" s="12">
        <f>SUM(B4:B15)</f>
        <v>18409723.649999999</v>
      </c>
      <c r="C16" s="13">
        <f>SUM(C4:C15)</f>
        <v>13459269179.445803</v>
      </c>
      <c r="D16" s="12">
        <f>LOOKUP(2,1/(ISNUMBER(D4:D15)),D4:D15)</f>
        <v>13090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/>
  </sheetViews>
  <sheetFormatPr defaultRowHeight="14.5" x14ac:dyDescent="0.35"/>
  <cols>
    <col min="1" max="1" width="13.26953125" style="8" customWidth="1"/>
    <col min="2" max="2" width="18.54296875" style="6" customWidth="1"/>
    <col min="3" max="3" width="22.7265625" style="7" customWidth="1"/>
  </cols>
  <sheetData>
    <row r="1" spans="1:3" ht="18.5" x14ac:dyDescent="0.45">
      <c r="A1" s="1" t="s">
        <v>4</v>
      </c>
      <c r="B1" s="1"/>
      <c r="C1" s="1"/>
    </row>
    <row r="3" spans="1:3" x14ac:dyDescent="0.35">
      <c r="A3" s="9" t="s">
        <v>1</v>
      </c>
      <c r="B3" s="10" t="s">
        <v>0</v>
      </c>
      <c r="C3" s="11" t="s">
        <v>2</v>
      </c>
    </row>
    <row r="4" spans="1:3" x14ac:dyDescent="0.35">
      <c r="A4" s="2">
        <v>42736</v>
      </c>
      <c r="B4" s="3">
        <v>1114050</v>
      </c>
      <c r="C4" s="4">
        <v>923463547.34000063</v>
      </c>
    </row>
    <row r="5" spans="1:3" x14ac:dyDescent="0.35">
      <c r="A5" s="2">
        <v>42767</v>
      </c>
      <c r="B5" s="5">
        <v>975468</v>
      </c>
      <c r="C5" s="4">
        <v>715145517.92062593</v>
      </c>
    </row>
    <row r="6" spans="1:3" x14ac:dyDescent="0.35">
      <c r="A6" s="2">
        <v>42795</v>
      </c>
      <c r="B6" s="5">
        <v>963704</v>
      </c>
      <c r="C6" s="4">
        <v>577339424.76050055</v>
      </c>
    </row>
    <row r="7" spans="1:3" x14ac:dyDescent="0.35">
      <c r="A7" s="2">
        <v>42826</v>
      </c>
      <c r="B7" s="5">
        <v>904599</v>
      </c>
      <c r="C7" s="4">
        <v>511230239.27701515</v>
      </c>
    </row>
    <row r="8" spans="1:3" x14ac:dyDescent="0.35">
      <c r="A8" s="2">
        <v>42856</v>
      </c>
      <c r="B8" s="5">
        <v>856037</v>
      </c>
      <c r="C8" s="4">
        <v>513833114.87302029</v>
      </c>
    </row>
    <row r="9" spans="1:3" x14ac:dyDescent="0.35">
      <c r="A9" s="2">
        <v>42887</v>
      </c>
      <c r="B9" s="6">
        <v>883281</v>
      </c>
      <c r="C9" s="7">
        <v>515089103.59768981</v>
      </c>
    </row>
    <row r="10" spans="1:3" x14ac:dyDescent="0.35">
      <c r="A10" s="2">
        <v>42917</v>
      </c>
      <c r="B10" s="6">
        <v>920783</v>
      </c>
      <c r="C10" s="7">
        <v>564099967.8867507</v>
      </c>
    </row>
    <row r="11" spans="1:3" x14ac:dyDescent="0.35">
      <c r="A11" s="2">
        <v>42948</v>
      </c>
      <c r="B11" s="6">
        <v>983008</v>
      </c>
      <c r="C11" s="7">
        <v>633827233.62106538</v>
      </c>
    </row>
    <row r="12" spans="1:3" x14ac:dyDescent="0.35">
      <c r="A12" s="2">
        <v>42979</v>
      </c>
      <c r="B12" s="6">
        <v>1022054</v>
      </c>
      <c r="C12" s="7">
        <v>634396721.32000005</v>
      </c>
    </row>
    <row r="13" spans="1:3" x14ac:dyDescent="0.35">
      <c r="A13" s="2">
        <v>43009</v>
      </c>
      <c r="B13" s="6">
        <v>1103525.8</v>
      </c>
      <c r="C13" s="7">
        <v>631215558.93542016</v>
      </c>
    </row>
    <row r="14" spans="1:3" x14ac:dyDescent="0.35">
      <c r="A14" s="2">
        <v>43040</v>
      </c>
      <c r="B14" s="6">
        <v>1041337.8</v>
      </c>
      <c r="C14" s="7">
        <v>643087653.0869565</v>
      </c>
    </row>
    <row r="15" spans="1:3" x14ac:dyDescent="0.35">
      <c r="A15" s="2">
        <v>43070</v>
      </c>
      <c r="B15" s="6">
        <v>1425212</v>
      </c>
      <c r="C15" s="7">
        <v>1145439889.9730337</v>
      </c>
    </row>
    <row r="16" spans="1:3" x14ac:dyDescent="0.35">
      <c r="A16" s="9" t="s">
        <v>3</v>
      </c>
      <c r="B16" s="12">
        <f>SUM(B4:B15)</f>
        <v>12193059.600000001</v>
      </c>
      <c r="C16" s="13">
        <f>SUM(C4:C15)</f>
        <v>8008167972.5920792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cp:lastPrinted>2017-06-01T07:16:32Z</cp:lastPrinted>
  <dcterms:created xsi:type="dcterms:W3CDTF">2017-05-30T11:19:16Z</dcterms:created>
  <dcterms:modified xsi:type="dcterms:W3CDTF">2025-04-24T10:13:55Z</dcterms:modified>
</cp:coreProperties>
</file>