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225" windowWidth="15180" windowHeight="10500"/>
  </bookViews>
  <sheets>
    <sheet name="Balance Sheet" sheetId="1" r:id="rId1"/>
  </sheets>
  <definedNames>
    <definedName name="_xlnm.Print_Area" localSheetId="0">'Balance Sheet'!$A$1:$M$98</definedName>
  </definedNames>
  <calcPr calcId="152511"/>
</workbook>
</file>

<file path=xl/calcChain.xml><?xml version="1.0" encoding="utf-8"?>
<calcChain xmlns="http://schemas.openxmlformats.org/spreadsheetml/2006/main">
  <c r="M41" i="1" l="1"/>
  <c r="K41" i="1"/>
  <c r="J81" i="1"/>
  <c r="M99" i="1" l="1"/>
  <c r="M100" i="1" s="1"/>
</calcChain>
</file>

<file path=xl/sharedStrings.xml><?xml version="1.0" encoding="utf-8"?>
<sst xmlns="http://schemas.openxmlformats.org/spreadsheetml/2006/main" count="79" uniqueCount="71">
  <si>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</si>
  <si>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</si>
  <si>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</si>
  <si>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</si>
  <si>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</si>
  <si>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</si>
  <si>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</si>
  <si>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</si>
  <si>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</si>
  <si>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</si>
  <si>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</si>
  <si>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</si>
  <si>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</si>
  <si>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</si>
  <si>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</si>
  <si>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</si>
  <si>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</si>
  <si>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</si>
  <si>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</si>
  <si>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</si>
  <si>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</si>
  <si>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</si>
  <si>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</si>
  <si>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</si>
  <si>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</si>
  <si>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</si>
  <si>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</si>
  <si>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</si>
  <si>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</si>
  <si>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</si>
  <si>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</si>
  <si>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</si>
  <si>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</si>
  <si>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</si>
  <si>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</si>
  <si>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</si>
  <si>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</si>
  <si>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</si>
  <si>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</si>
  <si>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</si>
  <si>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</si>
  <si>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</si>
  <si>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</si>
  <si>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</si>
  <si>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</si>
  <si>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</si>
  <si>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</si>
  <si>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</si>
  <si>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</si>
  <si>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</si>
  <si>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</si>
  <si>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</si>
  <si>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</si>
  <si>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</si>
  <si>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</si>
  <si>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</si>
  <si>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</si>
  <si>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</si>
  <si>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</si>
  <si>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</si>
  <si>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</si>
  <si>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</si>
  <si>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</si>
  <si>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</si>
  <si>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</si>
  <si>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</si>
  <si>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</si>
  <si>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 xml:space="preserve">GRZ Accounts Recoverable </t>
  </si>
  <si>
    <t>Consolidated Balance Sheet - NBFIs 2015</t>
  </si>
  <si>
    <t>K' 000</t>
  </si>
  <si>
    <t>Voluntary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</si>
</sst>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  <numFmt numFmtId="168" formatCode="#,##0.0_ ;[Red]\-#,##0.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6" fontId="1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167" fontId="1" fillId="0" borderId="0" xfId="2" applyNumberFormat="1" applyFont="1" applyAlignment="1">
      <alignment wrapText="1"/>
    </xf>
    <xf numFmtId="168" fontId="1" fillId="0" borderId="1" xfId="0" applyNumberFormat="1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91"/>
  <sheetViews>
    <sheetView tabSelected="1" zoomScaleNormal="100" workbookViewId="0">
      <pane ySplit="5" topLeftCell="A69" activePane="bottomLeft" state="frozen"/>
      <selection activeCell="F39" sqref="F39"/>
      <selection pane="bottomLeft" activeCell="M87" sqref="M87"/>
    </sheetView>
  </sheetViews>
  <sheetFormatPr defaultRowHeight="15.75" x14ac:dyDescent="0.25"/>
  <cols>
    <col min="1" max="1" width="50.7109375" style="14" customWidth="1"/>
    <col min="2" max="11" width="11.7109375" style="14" customWidth="1"/>
    <col min="12" max="12" width="10.7109375" style="14" customWidth="1"/>
    <col min="13" max="13" width="13.140625" style="14" customWidth="1"/>
    <col min="14" max="14" width="6.42578125" style="14" customWidth="1"/>
    <col min="15" max="16384" width="9.140625" style="14"/>
  </cols>
  <sheetData>
    <row r="1" spans="1:14" s="1" customFormat="1" ht="15.75" customHeight="1" x14ac:dyDescent="0.25">
      <c r="B1" s="30" t="s">
        <v>68</v>
      </c>
      <c r="C1" s="31"/>
      <c r="D1" s="31"/>
      <c r="E1" s="31"/>
      <c r="F1" s="31"/>
      <c r="G1" s="31"/>
      <c r="H1" s="31"/>
      <c r="I1" s="32"/>
      <c r="J1" s="29"/>
      <c r="K1" s="29"/>
      <c r="L1" s="29"/>
      <c r="M1" s="29"/>
      <c r="N1" s="2"/>
    </row>
    <row r="2" spans="1:14" s="3" customFormat="1" x14ac:dyDescent="0.25"/>
    <row r="3" spans="1:14" s="3" customFormat="1" x14ac:dyDescent="0.25"/>
    <row r="4" spans="1:14" s="5" customFormat="1" ht="15.75" customHeight="1" x14ac:dyDescent="0.25">
      <c r="A4" s="19" t="s">
        <v>69</v>
      </c>
      <c r="B4" s="27">
        <v>42005</v>
      </c>
      <c r="C4" s="27">
        <v>42036</v>
      </c>
      <c r="D4" s="27">
        <v>42064</v>
      </c>
      <c r="E4" s="27">
        <v>42095</v>
      </c>
      <c r="F4" s="27">
        <v>42125</v>
      </c>
      <c r="G4" s="27">
        <v>42156</v>
      </c>
      <c r="H4" s="27">
        <v>42186</v>
      </c>
      <c r="I4" s="27">
        <v>42217</v>
      </c>
      <c r="J4" s="27">
        <v>42248</v>
      </c>
      <c r="K4" s="27">
        <v>42278</v>
      </c>
      <c r="L4" s="27">
        <v>42309</v>
      </c>
      <c r="M4" s="27">
        <v>42339</v>
      </c>
      <c r="N4" s="4"/>
    </row>
    <row r="5" spans="1:14" s="5" customFormat="1" x14ac:dyDescent="0.25">
      <c r="A5" s="6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"/>
    </row>
    <row r="6" spans="1:14" s="13" customFormat="1" x14ac:dyDescent="0.25">
      <c r="A6" s="10" t="s">
        <v>1</v>
      </c>
      <c r="B6" s="15">
        <v>77665.898870000005</v>
      </c>
      <c r="C6" s="15">
        <v>71366.158980000007</v>
      </c>
      <c r="D6" s="15">
        <v>63674.433440000001</v>
      </c>
      <c r="E6" s="15">
        <v>59215.890299999999</v>
      </c>
      <c r="F6" s="15">
        <v>62820.212879999999</v>
      </c>
      <c r="G6" s="15">
        <v>47317.37212</v>
      </c>
      <c r="H6" s="15">
        <v>49268.409629999995</v>
      </c>
      <c r="I6" s="15">
        <v>50540.720730000001</v>
      </c>
      <c r="J6" s="11">
        <v>69175.856190000006</v>
      </c>
      <c r="K6" s="11">
        <v>69393.550999999992</v>
      </c>
      <c r="L6" s="11">
        <v>84523.188959999999</v>
      </c>
      <c r="M6" s="11">
        <v>86173.507299999997</v>
      </c>
      <c r="N6" s="12"/>
    </row>
    <row r="7" spans="1:14" s="13" customFormat="1" x14ac:dyDescent="0.25">
      <c r="A7" s="10" t="s">
        <v>2</v>
      </c>
      <c r="B7" s="15">
        <v>71678.898870000005</v>
      </c>
      <c r="C7" s="15">
        <v>65405.15898</v>
      </c>
      <c r="D7" s="15">
        <v>57716.433440000001</v>
      </c>
      <c r="E7" s="15">
        <v>53263.890299999999</v>
      </c>
      <c r="F7" s="15">
        <v>56845.212879999999</v>
      </c>
      <c r="G7" s="15">
        <v>42391.37212</v>
      </c>
      <c r="H7" s="15">
        <v>44315.409629999995</v>
      </c>
      <c r="I7" s="15">
        <v>45548.720730000001</v>
      </c>
      <c r="J7" s="11">
        <v>60217.856190000006</v>
      </c>
      <c r="K7" s="11">
        <v>60321.550999999992</v>
      </c>
      <c r="L7" s="11">
        <v>75641.188959999999</v>
      </c>
      <c r="M7" s="11">
        <v>76360.507299999997</v>
      </c>
      <c r="N7" s="12"/>
    </row>
    <row r="8" spans="1:14" s="9" customFormat="1" x14ac:dyDescent="0.25">
      <c r="A8" s="7" t="s">
        <v>3</v>
      </c>
      <c r="B8" s="16">
        <v>39811.898870000005</v>
      </c>
      <c r="C8" s="16">
        <v>33538.15898</v>
      </c>
      <c r="D8" s="16">
        <v>25849.433440000001</v>
      </c>
      <c r="E8" s="16">
        <v>21396.890299999999</v>
      </c>
      <c r="F8" s="16">
        <v>24978.212879999999</v>
      </c>
      <c r="G8" s="16">
        <v>23166.372119999996</v>
      </c>
      <c r="H8" s="16">
        <v>25090.409629999998</v>
      </c>
      <c r="I8" s="16">
        <v>26323.720729999997</v>
      </c>
      <c r="J8" s="8">
        <v>26147.856190000002</v>
      </c>
      <c r="K8" s="8">
        <v>26251.550999999996</v>
      </c>
      <c r="L8" s="8">
        <v>41571.188959999999</v>
      </c>
      <c r="M8" s="8">
        <v>37440.506349999996</v>
      </c>
      <c r="N8" s="12"/>
    </row>
    <row r="9" spans="1:14" s="9" customFormat="1" x14ac:dyDescent="0.25">
      <c r="A9" s="7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8">
        <v>0</v>
      </c>
      <c r="K9" s="8">
        <v>0</v>
      </c>
      <c r="L9" s="8">
        <v>0</v>
      </c>
      <c r="M9" s="8">
        <v>9.5E-4</v>
      </c>
      <c r="N9" s="12"/>
    </row>
    <row r="10" spans="1:14" s="13" customFormat="1" x14ac:dyDescent="0.25">
      <c r="A10" s="10" t="s">
        <v>5</v>
      </c>
      <c r="B10" s="15">
        <v>5992</v>
      </c>
      <c r="C10" s="15">
        <v>5966</v>
      </c>
      <c r="D10" s="15">
        <v>5963</v>
      </c>
      <c r="E10" s="15">
        <v>5957</v>
      </c>
      <c r="F10" s="15">
        <v>5980</v>
      </c>
      <c r="G10" s="15">
        <v>4926</v>
      </c>
      <c r="H10" s="15">
        <v>4953</v>
      </c>
      <c r="I10" s="15">
        <v>4992</v>
      </c>
      <c r="J10" s="11">
        <v>8958</v>
      </c>
      <c r="K10" s="11">
        <v>9072</v>
      </c>
      <c r="L10" s="11">
        <v>8882</v>
      </c>
      <c r="M10" s="11">
        <v>9813</v>
      </c>
      <c r="N10" s="12"/>
    </row>
    <row r="11" spans="1:14" s="13" customFormat="1" x14ac:dyDescent="0.25">
      <c r="A11" s="10" t="s">
        <v>6</v>
      </c>
      <c r="B11" s="15">
        <v>590198.08348881605</v>
      </c>
      <c r="C11" s="15">
        <v>603687.86228881602</v>
      </c>
      <c r="D11" s="15">
        <v>578586.45953881601</v>
      </c>
      <c r="E11" s="15">
        <v>525643.79222881608</v>
      </c>
      <c r="F11" s="15">
        <v>557610.82859000005</v>
      </c>
      <c r="G11" s="15">
        <v>451073.36816000001</v>
      </c>
      <c r="H11" s="15">
        <v>443415.09006000002</v>
      </c>
      <c r="I11" s="15">
        <v>441017.55667000008</v>
      </c>
      <c r="J11" s="11">
        <v>452527.00845999998</v>
      </c>
      <c r="K11" s="11">
        <v>476085.44939000002</v>
      </c>
      <c r="L11" s="11">
        <v>489421.73930000002</v>
      </c>
      <c r="M11" s="11">
        <v>436140.67567999999</v>
      </c>
      <c r="N11" s="12"/>
    </row>
    <row r="12" spans="1:14" s="9" customFormat="1" x14ac:dyDescent="0.25">
      <c r="A12" s="7" t="s">
        <v>7</v>
      </c>
      <c r="B12" s="16">
        <v>502644.92881881597</v>
      </c>
      <c r="C12" s="16">
        <v>550238.63803881605</v>
      </c>
      <c r="D12" s="16">
        <v>517103.23528881604</v>
      </c>
      <c r="E12" s="16">
        <v>476530.56797881599</v>
      </c>
      <c r="F12" s="16">
        <v>514201.60434000002</v>
      </c>
      <c r="G12" s="16">
        <v>407295.30932</v>
      </c>
      <c r="H12" s="16">
        <v>396758.03122</v>
      </c>
      <c r="I12" s="16">
        <v>402297.29783</v>
      </c>
      <c r="J12" s="8">
        <v>410728.74962000002</v>
      </c>
      <c r="K12" s="8">
        <v>434753.39055000001</v>
      </c>
      <c r="L12" s="8">
        <v>451386.68046</v>
      </c>
      <c r="M12" s="8">
        <v>392817.70273999998</v>
      </c>
      <c r="N12" s="12"/>
    </row>
    <row r="13" spans="1:14" s="9" customFormat="1" x14ac:dyDescent="0.25">
      <c r="A13" s="7" t="s">
        <v>8</v>
      </c>
      <c r="B13" s="16">
        <v>87553.154670000004</v>
      </c>
      <c r="C13" s="16">
        <v>53449.224249999999</v>
      </c>
      <c r="D13" s="16">
        <v>61483.224249999999</v>
      </c>
      <c r="E13" s="16">
        <v>49113.224249999999</v>
      </c>
      <c r="F13" s="16">
        <v>43409.224249999999</v>
      </c>
      <c r="G13" s="16">
        <v>43778.058839999998</v>
      </c>
      <c r="H13" s="16">
        <v>46657.058839999998</v>
      </c>
      <c r="I13" s="16">
        <v>38720.258839999995</v>
      </c>
      <c r="J13" s="8">
        <v>41798.258839999995</v>
      </c>
      <c r="K13" s="8">
        <v>41332.058839999998</v>
      </c>
      <c r="L13" s="8">
        <v>38035.058839999998</v>
      </c>
      <c r="M13" s="8">
        <v>43241.97294</v>
      </c>
      <c r="N13" s="12"/>
    </row>
    <row r="14" spans="1:14" s="9" customFormat="1" x14ac:dyDescent="0.25">
      <c r="A14" s="7" t="s">
        <v>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8">
        <v>0</v>
      </c>
      <c r="K14" s="8">
        <v>0</v>
      </c>
      <c r="L14" s="8">
        <v>0</v>
      </c>
      <c r="M14" s="8">
        <v>81</v>
      </c>
      <c r="N14" s="12"/>
    </row>
    <row r="15" spans="1:14" s="13" customFormat="1" x14ac:dyDescent="0.25">
      <c r="A15" s="10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1">
        <v>0</v>
      </c>
      <c r="K15" s="11">
        <v>0</v>
      </c>
      <c r="L15" s="11">
        <v>0</v>
      </c>
      <c r="M15" s="11">
        <v>6226.6</v>
      </c>
      <c r="N15" s="12"/>
    </row>
    <row r="16" spans="1:14" s="9" customFormat="1" x14ac:dyDescent="0.25">
      <c r="A16" s="7" t="s">
        <v>11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8">
        <v>0</v>
      </c>
      <c r="K16" s="8">
        <v>0</v>
      </c>
      <c r="L16" s="8">
        <v>0</v>
      </c>
      <c r="M16" s="8">
        <v>0</v>
      </c>
      <c r="N16" s="12"/>
    </row>
    <row r="17" spans="1:14" s="9" customFormat="1" x14ac:dyDescent="0.25">
      <c r="A17" s="7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8">
        <v>0</v>
      </c>
      <c r="K17" s="8">
        <v>0</v>
      </c>
      <c r="L17" s="8">
        <v>0</v>
      </c>
      <c r="M17" s="8">
        <v>6226.6</v>
      </c>
      <c r="N17" s="12"/>
    </row>
    <row r="18" spans="1:14" s="13" customFormat="1" x14ac:dyDescent="0.25">
      <c r="A18" s="10" t="s">
        <v>13</v>
      </c>
      <c r="B18" s="15">
        <v>134801.31757000001</v>
      </c>
      <c r="C18" s="15">
        <v>129199.51135</v>
      </c>
      <c r="D18" s="15">
        <v>125592.12911000001</v>
      </c>
      <c r="E18" s="15">
        <v>127435.18687999999</v>
      </c>
      <c r="F18" s="15">
        <v>128736.61169999999</v>
      </c>
      <c r="G18" s="15">
        <v>130467.61169999999</v>
      </c>
      <c r="H18" s="15">
        <v>129267.61169999999</v>
      </c>
      <c r="I18" s="15">
        <v>129417.61171</v>
      </c>
      <c r="J18" s="11">
        <v>128491.61171</v>
      </c>
      <c r="K18" s="11">
        <v>121891.61169999999</v>
      </c>
      <c r="L18" s="11">
        <v>121891.61169999999</v>
      </c>
      <c r="M18" s="11">
        <v>120431.55948</v>
      </c>
      <c r="N18" s="12"/>
    </row>
    <row r="19" spans="1:14" s="9" customFormat="1" x14ac:dyDescent="0.25">
      <c r="A19" s="7" t="s">
        <v>14</v>
      </c>
      <c r="B19" s="16">
        <v>11300</v>
      </c>
      <c r="C19" s="16">
        <v>11000</v>
      </c>
      <c r="D19" s="16">
        <v>11600</v>
      </c>
      <c r="E19" s="16">
        <v>11600</v>
      </c>
      <c r="F19" s="16">
        <v>11600</v>
      </c>
      <c r="G19" s="16">
        <v>11200</v>
      </c>
      <c r="H19" s="16">
        <v>10000</v>
      </c>
      <c r="I19" s="16">
        <v>12150.00001</v>
      </c>
      <c r="J19" s="8">
        <v>11600.00001</v>
      </c>
      <c r="K19" s="8">
        <v>5000</v>
      </c>
      <c r="L19" s="8">
        <v>5000</v>
      </c>
      <c r="M19" s="8">
        <v>5000</v>
      </c>
      <c r="N19" s="12"/>
    </row>
    <row r="20" spans="1:14" s="9" customFormat="1" x14ac:dyDescent="0.25">
      <c r="A20" s="7" t="s">
        <v>15</v>
      </c>
      <c r="B20" s="16">
        <v>11300</v>
      </c>
      <c r="C20" s="16">
        <v>11000</v>
      </c>
      <c r="D20" s="16">
        <v>11600</v>
      </c>
      <c r="E20" s="16">
        <v>11600</v>
      </c>
      <c r="F20" s="16">
        <v>11600</v>
      </c>
      <c r="G20" s="16">
        <v>11200</v>
      </c>
      <c r="H20" s="16">
        <v>10000</v>
      </c>
      <c r="I20" s="16">
        <v>10550</v>
      </c>
      <c r="J20" s="8">
        <v>10000</v>
      </c>
      <c r="K20" s="8">
        <v>5000</v>
      </c>
      <c r="L20" s="8">
        <v>5000</v>
      </c>
      <c r="M20" s="8">
        <v>5000</v>
      </c>
      <c r="N20" s="12"/>
    </row>
    <row r="21" spans="1:14" s="9" customFormat="1" x14ac:dyDescent="0.25">
      <c r="A21" s="7" t="s">
        <v>16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8">
        <v>0</v>
      </c>
      <c r="K21" s="8">
        <v>0</v>
      </c>
      <c r="L21" s="8">
        <v>0</v>
      </c>
      <c r="M21" s="8">
        <v>0</v>
      </c>
      <c r="N21" s="12"/>
    </row>
    <row r="22" spans="1:14" s="9" customFormat="1" x14ac:dyDescent="0.25">
      <c r="A22" s="7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1600.00001</v>
      </c>
      <c r="J22" s="8">
        <v>1600.00001</v>
      </c>
      <c r="K22" s="8">
        <v>0</v>
      </c>
      <c r="L22" s="8">
        <v>0</v>
      </c>
      <c r="M22" s="8">
        <v>0</v>
      </c>
      <c r="N22" s="12"/>
    </row>
    <row r="23" spans="1:14" s="9" customFormat="1" x14ac:dyDescent="0.25">
      <c r="A23" s="7" t="s">
        <v>18</v>
      </c>
      <c r="B23" s="16">
        <v>123501.31757</v>
      </c>
      <c r="C23" s="16">
        <v>118199.51135</v>
      </c>
      <c r="D23" s="16">
        <v>113992.12911000001</v>
      </c>
      <c r="E23" s="16">
        <v>115835.18687999999</v>
      </c>
      <c r="F23" s="16">
        <v>117136.61169999999</v>
      </c>
      <c r="G23" s="16">
        <v>119267.61169999999</v>
      </c>
      <c r="H23" s="16">
        <v>119267.61169999999</v>
      </c>
      <c r="I23" s="16">
        <v>117267.61169999999</v>
      </c>
      <c r="J23" s="8">
        <v>116891.61169999999</v>
      </c>
      <c r="K23" s="8">
        <v>116891.61169999999</v>
      </c>
      <c r="L23" s="8">
        <v>116891.61169999999</v>
      </c>
      <c r="M23" s="8">
        <v>115431.55948</v>
      </c>
      <c r="N23" s="12"/>
    </row>
    <row r="24" spans="1:14" s="13" customFormat="1" x14ac:dyDescent="0.25">
      <c r="A24" s="10" t="s">
        <v>19</v>
      </c>
      <c r="B24" s="15">
        <v>3657038.8972241506</v>
      </c>
      <c r="C24" s="15">
        <v>3688316.3646456031</v>
      </c>
      <c r="D24" s="15">
        <v>3739580.2257378474</v>
      </c>
      <c r="E24" s="15">
        <v>3756504.7634632094</v>
      </c>
      <c r="F24" s="15">
        <v>3748260.7411954277</v>
      </c>
      <c r="G24" s="15">
        <v>4024926.4506195416</v>
      </c>
      <c r="H24" s="15">
        <v>4101173.886680088</v>
      </c>
      <c r="I24" s="15">
        <v>4125871.7375960574</v>
      </c>
      <c r="J24" s="11">
        <v>4375775.9758506678</v>
      </c>
      <c r="K24" s="11">
        <v>4380561.6608179882</v>
      </c>
      <c r="L24" s="11">
        <v>4465253.4685973087</v>
      </c>
      <c r="M24" s="11">
        <v>4569635.7624032749</v>
      </c>
      <c r="N24" s="12"/>
    </row>
    <row r="25" spans="1:14" s="9" customFormat="1" x14ac:dyDescent="0.25">
      <c r="A25" s="7" t="s">
        <v>20</v>
      </c>
      <c r="B25" s="16">
        <v>3893002.0085906638</v>
      </c>
      <c r="C25" s="16">
        <v>3918640.1201905999</v>
      </c>
      <c r="D25" s="16">
        <v>3991438.6843935</v>
      </c>
      <c r="E25" s="16">
        <v>4021654.4195553004</v>
      </c>
      <c r="F25" s="16">
        <v>4014006.6356751849</v>
      </c>
      <c r="G25" s="16">
        <v>4293560.5375773255</v>
      </c>
      <c r="H25" s="16">
        <v>4375846.5585840382</v>
      </c>
      <c r="I25" s="16">
        <v>4408961.0134273246</v>
      </c>
      <c r="J25" s="8">
        <v>4689866.4186124243</v>
      </c>
      <c r="K25" s="8">
        <v>4692399.2582399389</v>
      </c>
      <c r="L25" s="8">
        <v>4784905.3050441556</v>
      </c>
      <c r="M25" s="8">
        <v>4882880.0439312793</v>
      </c>
      <c r="N25" s="12"/>
    </row>
    <row r="26" spans="1:14" s="9" customFormat="1" x14ac:dyDescent="0.25">
      <c r="A26" s="7" t="s">
        <v>21</v>
      </c>
      <c r="B26" s="16">
        <v>586811.81862000003</v>
      </c>
      <c r="C26" s="16">
        <v>593620.1361</v>
      </c>
      <c r="D26" s="26">
        <v>609595.84143000003</v>
      </c>
      <c r="E26" s="16">
        <v>605587.51958999992</v>
      </c>
      <c r="F26" s="16">
        <v>704864.320361185</v>
      </c>
      <c r="G26" s="16">
        <v>618302.66700999998</v>
      </c>
      <c r="H26" s="16">
        <v>628244.11663000006</v>
      </c>
      <c r="I26" s="16">
        <v>648084.79665999999</v>
      </c>
      <c r="J26" s="8">
        <v>687617.01896000002</v>
      </c>
      <c r="K26" s="8">
        <v>694784.77252</v>
      </c>
      <c r="L26" s="8">
        <v>665250.42527999997</v>
      </c>
      <c r="M26" s="8">
        <v>677176.24003999995</v>
      </c>
      <c r="N26" s="12"/>
    </row>
    <row r="27" spans="1:14" s="13" customFormat="1" x14ac:dyDescent="0.25">
      <c r="A27" s="10" t="s">
        <v>22</v>
      </c>
      <c r="B27" s="15">
        <v>3306190.1899706637</v>
      </c>
      <c r="C27" s="15">
        <v>3325019.9840905997</v>
      </c>
      <c r="D27" s="15">
        <v>3381842.8429634999</v>
      </c>
      <c r="E27" s="15">
        <v>3416066.8999653002</v>
      </c>
      <c r="F27" s="15">
        <v>3309142.315314</v>
      </c>
      <c r="G27" s="15">
        <v>3675257.870567325</v>
      </c>
      <c r="H27" s="15">
        <v>3747602.4419540381</v>
      </c>
      <c r="I27" s="15">
        <v>3760876.2167673241</v>
      </c>
      <c r="J27" s="11">
        <v>4002249.3996524243</v>
      </c>
      <c r="K27" s="11">
        <v>3997614.4857199388</v>
      </c>
      <c r="L27" s="11">
        <v>4119654.8797641555</v>
      </c>
      <c r="M27" s="11">
        <v>4205703.8038912797</v>
      </c>
      <c r="N27" s="12"/>
    </row>
    <row r="28" spans="1:14" s="9" customFormat="1" x14ac:dyDescent="0.25">
      <c r="A28" s="7" t="s">
        <v>23</v>
      </c>
      <c r="B28" s="16">
        <v>235963.11136651327</v>
      </c>
      <c r="C28" s="16">
        <v>230323.75554499667</v>
      </c>
      <c r="D28" s="16">
        <v>251858.45865565282</v>
      </c>
      <c r="E28" s="16">
        <v>265149.656092091</v>
      </c>
      <c r="F28" s="16">
        <v>265745.8944797577</v>
      </c>
      <c r="G28" s="16">
        <v>268634.08695778326</v>
      </c>
      <c r="H28" s="16">
        <v>274672.67190394993</v>
      </c>
      <c r="I28" s="16">
        <v>283089.27583126631</v>
      </c>
      <c r="J28" s="8">
        <v>314090.4427617566</v>
      </c>
      <c r="K28" s="8">
        <v>311837.59742195037</v>
      </c>
      <c r="L28" s="8">
        <v>319651.83644684666</v>
      </c>
      <c r="M28" s="8">
        <v>313244.28152800439</v>
      </c>
      <c r="N28" s="12"/>
    </row>
    <row r="29" spans="1:14" s="13" customFormat="1" x14ac:dyDescent="0.25">
      <c r="A29" s="10" t="s">
        <v>24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">
        <v>0</v>
      </c>
      <c r="K29" s="11">
        <v>0</v>
      </c>
      <c r="L29" s="11">
        <v>0</v>
      </c>
      <c r="M29" s="11">
        <v>0</v>
      </c>
      <c r="N29" s="12"/>
    </row>
    <row r="30" spans="1:14" s="13" customFormat="1" x14ac:dyDescent="0.25">
      <c r="A30" s="10" t="s">
        <v>25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1">
        <v>0</v>
      </c>
      <c r="K30" s="11">
        <v>0</v>
      </c>
      <c r="L30" s="11">
        <v>0</v>
      </c>
      <c r="M30" s="11">
        <v>0</v>
      </c>
      <c r="N30" s="12"/>
    </row>
    <row r="31" spans="1:14" s="13" customFormat="1" x14ac:dyDescent="0.25">
      <c r="A31" s="10" t="s">
        <v>26</v>
      </c>
      <c r="B31" s="15">
        <v>369404.84883000003</v>
      </c>
      <c r="C31" s="15">
        <v>369319.29447999998</v>
      </c>
      <c r="D31" s="15">
        <v>425931.39686000004</v>
      </c>
      <c r="E31" s="15">
        <v>392906.24699000001</v>
      </c>
      <c r="F31" s="15">
        <v>408765.64765</v>
      </c>
      <c r="G31" s="15">
        <v>429346.59655000002</v>
      </c>
      <c r="H31" s="15">
        <v>428073.73319</v>
      </c>
      <c r="I31" s="15">
        <v>425020.19656000001</v>
      </c>
      <c r="J31" s="11">
        <v>454111.01508000004</v>
      </c>
      <c r="K31" s="11">
        <v>453583.33938000002</v>
      </c>
      <c r="L31" s="11">
        <v>457995.95982000005</v>
      </c>
      <c r="M31" s="11">
        <v>485354.01388000004</v>
      </c>
      <c r="N31" s="12"/>
    </row>
    <row r="32" spans="1:14" s="13" customFormat="1" x14ac:dyDescent="0.25">
      <c r="A32" s="10" t="s">
        <v>27</v>
      </c>
      <c r="B32" s="15">
        <v>570446.1870561128</v>
      </c>
      <c r="C32" s="15">
        <v>582061.63450013567</v>
      </c>
      <c r="D32" s="15">
        <v>609603.1610941753</v>
      </c>
      <c r="E32" s="15">
        <v>591847.86911534413</v>
      </c>
      <c r="F32" s="15">
        <v>622736.85289516672</v>
      </c>
      <c r="G32" s="15">
        <v>619225.11892510753</v>
      </c>
      <c r="H32" s="15">
        <v>612099.00831371499</v>
      </c>
      <c r="I32" s="15">
        <v>616159.50206530571</v>
      </c>
      <c r="J32" s="11">
        <v>695312.84565049992</v>
      </c>
      <c r="K32" s="11">
        <v>706671.88638216665</v>
      </c>
      <c r="L32" s="11">
        <v>764999.03278516664</v>
      </c>
      <c r="M32" s="11">
        <v>699767.12953750009</v>
      </c>
      <c r="N32" s="12"/>
    </row>
    <row r="33" spans="1:14" s="9" customFormat="1" x14ac:dyDescent="0.25">
      <c r="A33" s="7" t="s">
        <v>28</v>
      </c>
      <c r="B33" s="16">
        <v>60571.472986527449</v>
      </c>
      <c r="C33" s="16">
        <v>58430.478554374233</v>
      </c>
      <c r="D33" s="16">
        <v>61680.294519999996</v>
      </c>
      <c r="E33" s="16">
        <v>59302.989399392507</v>
      </c>
      <c r="F33" s="16">
        <v>64143.023069392511</v>
      </c>
      <c r="G33" s="16">
        <v>77569.163049392504</v>
      </c>
      <c r="H33" s="16">
        <v>67457.214834999992</v>
      </c>
      <c r="I33" s="16">
        <v>67793.197579059182</v>
      </c>
      <c r="J33" s="8">
        <v>66821.774669999999</v>
      </c>
      <c r="K33" s="8">
        <v>72689.296029999998</v>
      </c>
      <c r="L33" s="8">
        <v>83314.203349999996</v>
      </c>
      <c r="M33" s="8">
        <v>122878.33285999999</v>
      </c>
      <c r="N33" s="12"/>
    </row>
    <row r="34" spans="1:14" s="9" customFormat="1" x14ac:dyDescent="0.25">
      <c r="A34" s="7" t="s">
        <v>29</v>
      </c>
      <c r="B34" s="16">
        <v>21200.919140000002</v>
      </c>
      <c r="C34" s="16">
        <v>21200.919140000002</v>
      </c>
      <c r="D34" s="16">
        <v>21200.919140000002</v>
      </c>
      <c r="E34" s="16">
        <v>21200.919140000002</v>
      </c>
      <c r="F34" s="16">
        <v>21200.919140000002</v>
      </c>
      <c r="G34" s="16">
        <v>146.65747999999999</v>
      </c>
      <c r="H34" s="16">
        <v>146.65747999999999</v>
      </c>
      <c r="I34" s="16">
        <v>146.65747999999999</v>
      </c>
      <c r="J34" s="8">
        <v>63364.6757</v>
      </c>
      <c r="K34" s="8">
        <v>63364.6757</v>
      </c>
      <c r="L34" s="8">
        <v>63364.6757</v>
      </c>
      <c r="M34" s="8">
        <v>244.74015</v>
      </c>
      <c r="N34" s="12"/>
    </row>
    <row r="35" spans="1:14" s="9" customFormat="1" x14ac:dyDescent="0.25">
      <c r="A35" s="7" t="s">
        <v>30</v>
      </c>
      <c r="B35" s="16">
        <v>69895.751929999999</v>
      </c>
      <c r="C35" s="16">
        <v>71046.357680000001</v>
      </c>
      <c r="D35" s="16">
        <v>70183.86404</v>
      </c>
      <c r="E35" s="16">
        <v>70939.582800000004</v>
      </c>
      <c r="F35" s="16">
        <v>71470.51281</v>
      </c>
      <c r="G35" s="16">
        <v>72498.3508</v>
      </c>
      <c r="H35" s="16">
        <v>70333.770610000007</v>
      </c>
      <c r="I35" s="16">
        <v>68761.568700000003</v>
      </c>
      <c r="J35" s="8">
        <v>83865.585950000008</v>
      </c>
      <c r="K35" s="8">
        <v>83559.628020000004</v>
      </c>
      <c r="L35" s="8">
        <v>84470.541320000004</v>
      </c>
      <c r="M35" s="8">
        <v>81323.471709999998</v>
      </c>
      <c r="N35" s="12"/>
    </row>
    <row r="36" spans="1:14" s="9" customFormat="1" x14ac:dyDescent="0.25">
      <c r="A36" s="7" t="s">
        <v>31</v>
      </c>
      <c r="B36" s="16">
        <v>8645.1272800000006</v>
      </c>
      <c r="C36" s="16">
        <v>8622.5079399999995</v>
      </c>
      <c r="D36" s="16">
        <v>8651.6852499999986</v>
      </c>
      <c r="E36" s="16">
        <v>8628.5389099999993</v>
      </c>
      <c r="F36" s="16">
        <v>8865.66122</v>
      </c>
      <c r="G36" s="16">
        <v>16451.053630000002</v>
      </c>
      <c r="H36" s="16">
        <v>16421.918999999998</v>
      </c>
      <c r="I36" s="16">
        <v>16612.419000000002</v>
      </c>
      <c r="J36" s="8">
        <v>18080.419000000002</v>
      </c>
      <c r="K36" s="8">
        <v>18054.419000000002</v>
      </c>
      <c r="L36" s="8">
        <v>18326.019</v>
      </c>
      <c r="M36" s="8">
        <v>11889.4</v>
      </c>
      <c r="N36" s="12"/>
    </row>
    <row r="37" spans="1:14" s="9" customFormat="1" x14ac:dyDescent="0.25">
      <c r="A37" s="7" t="s">
        <v>32</v>
      </c>
      <c r="B37" s="16">
        <v>36314.642753285392</v>
      </c>
      <c r="C37" s="16">
        <v>41006.792668607486</v>
      </c>
      <c r="D37" s="16">
        <v>42405.829916214971</v>
      </c>
      <c r="E37" s="16">
        <v>42903.120096214981</v>
      </c>
      <c r="F37" s="16">
        <v>43374.253690214995</v>
      </c>
      <c r="G37" s="16">
        <v>47783.368280215</v>
      </c>
      <c r="H37" s="16">
        <v>48521.454170214995</v>
      </c>
      <c r="I37" s="16">
        <v>30673.247729999999</v>
      </c>
      <c r="J37" s="8">
        <v>33570.877860000001</v>
      </c>
      <c r="K37" s="8">
        <v>35873.692940000001</v>
      </c>
      <c r="L37" s="8">
        <v>33797.733820000001</v>
      </c>
      <c r="M37" s="8">
        <v>33977.383589999998</v>
      </c>
      <c r="N37" s="12"/>
    </row>
    <row r="38" spans="1:14" s="9" customFormat="1" x14ac:dyDescent="0.25">
      <c r="A38" s="7" t="s">
        <v>67</v>
      </c>
      <c r="B38" s="16">
        <v>3109.45406</v>
      </c>
      <c r="C38" s="16">
        <v>3109.45406</v>
      </c>
      <c r="D38" s="16">
        <v>9248.5930000000008</v>
      </c>
      <c r="E38" s="16">
        <v>6360.3033400000004</v>
      </c>
      <c r="F38" s="16">
        <v>6360.3033400000004</v>
      </c>
      <c r="G38" s="16">
        <v>6360.3033400000004</v>
      </c>
      <c r="H38" s="16">
        <v>6360.3033400000004</v>
      </c>
      <c r="I38" s="16">
        <v>6360.3033400000004</v>
      </c>
      <c r="J38" s="8">
        <v>6355.8463400000001</v>
      </c>
      <c r="K38" s="8">
        <v>6355.8463400000001</v>
      </c>
      <c r="L38" s="8">
        <v>6355.8463400000001</v>
      </c>
      <c r="M38" s="8">
        <v>6355.8463400000001</v>
      </c>
      <c r="N38" s="12"/>
    </row>
    <row r="39" spans="1:14" s="9" customFormat="1" x14ac:dyDescent="0.25">
      <c r="A39" s="7" t="s">
        <v>33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52792</v>
      </c>
      <c r="J39" s="8">
        <v>0</v>
      </c>
      <c r="K39" s="8">
        <v>0</v>
      </c>
      <c r="L39" s="8">
        <v>0</v>
      </c>
      <c r="M39" s="8">
        <v>0</v>
      </c>
      <c r="N39" s="12"/>
    </row>
    <row r="40" spans="1:14" s="9" customFormat="1" x14ac:dyDescent="0.25">
      <c r="A40" s="7" t="s">
        <v>34</v>
      </c>
      <c r="B40" s="16">
        <v>370708.66947000002</v>
      </c>
      <c r="C40" s="16">
        <v>378645.1244571539</v>
      </c>
      <c r="D40" s="16">
        <v>396231.85414796032</v>
      </c>
      <c r="E40" s="16">
        <v>382512.4154297366</v>
      </c>
      <c r="F40" s="16">
        <v>407322.17962555913</v>
      </c>
      <c r="G40" s="16">
        <v>398416.22234550002</v>
      </c>
      <c r="H40" s="16">
        <v>402857.68887850002</v>
      </c>
      <c r="I40" s="16">
        <v>373020.10823624668</v>
      </c>
      <c r="J40" s="8">
        <v>424070.74216050003</v>
      </c>
      <c r="K40" s="8">
        <v>427592.32835216669</v>
      </c>
      <c r="L40" s="8">
        <v>476187.96023516665</v>
      </c>
      <c r="M40" s="8">
        <v>438353.25488750002</v>
      </c>
      <c r="N40" s="12"/>
    </row>
    <row r="41" spans="1:14" s="13" customFormat="1" x14ac:dyDescent="0.25">
      <c r="A41" s="10" t="s">
        <v>35</v>
      </c>
      <c r="B41" s="15">
        <v>5399556.120051967</v>
      </c>
      <c r="C41" s="15">
        <v>5443951.8262445554</v>
      </c>
      <c r="D41" s="15">
        <v>5542968.3906116784</v>
      </c>
      <c r="E41" s="15">
        <v>5453554.7489773696</v>
      </c>
      <c r="F41" s="15">
        <v>5528931.8949105935</v>
      </c>
      <c r="G41" s="15">
        <v>5701466.5180746494</v>
      </c>
      <c r="H41" s="15">
        <v>5762407.7395738028</v>
      </c>
      <c r="I41" s="15">
        <v>5787137.3253313638</v>
      </c>
      <c r="J41" s="11">
        <v>6175993.4635311682</v>
      </c>
      <c r="K41" s="11">
        <f>+K81</f>
        <v>6207868.4196764817</v>
      </c>
      <c r="L41" s="11">
        <v>6384685.2437224751</v>
      </c>
      <c r="M41" s="11">
        <f>+M81</f>
        <v>6404641.6781391324</v>
      </c>
      <c r="N41" s="12"/>
    </row>
    <row r="42" spans="1:14" s="13" customFormat="1" x14ac:dyDescent="0.25">
      <c r="A42" s="10" t="s">
        <v>36</v>
      </c>
      <c r="B42" s="15">
        <v>845263</v>
      </c>
      <c r="C42" s="15">
        <v>856714.49732056155</v>
      </c>
      <c r="D42" s="15">
        <v>864335.35724000004</v>
      </c>
      <c r="E42" s="15">
        <v>837908.92570000002</v>
      </c>
      <c r="F42" s="15">
        <v>854704.55445000005</v>
      </c>
      <c r="G42" s="15">
        <v>857790.79428999999</v>
      </c>
      <c r="H42" s="15">
        <v>871536.08362000005</v>
      </c>
      <c r="I42" s="15">
        <v>893156.25844000001</v>
      </c>
      <c r="J42" s="11">
        <v>937760.92247999995</v>
      </c>
      <c r="K42" s="11">
        <v>944894.88779000007</v>
      </c>
      <c r="L42" s="11">
        <v>1063369.7382</v>
      </c>
      <c r="M42" s="11">
        <v>1063063.1064299999</v>
      </c>
      <c r="N42" s="12"/>
    </row>
    <row r="43" spans="1:14" s="9" customFormat="1" x14ac:dyDescent="0.25">
      <c r="A43" s="7" t="s">
        <v>37</v>
      </c>
      <c r="B43" s="16">
        <v>1136</v>
      </c>
      <c r="C43" s="16">
        <v>3978.0446400000001</v>
      </c>
      <c r="D43" s="16">
        <v>3274.2240499999998</v>
      </c>
      <c r="E43" s="16">
        <v>1169.2815500000002</v>
      </c>
      <c r="F43" s="16">
        <v>2619.7468199999998</v>
      </c>
      <c r="G43" s="16">
        <v>3117.0196699999997</v>
      </c>
      <c r="H43" s="16">
        <v>3095.2350200000001</v>
      </c>
      <c r="I43" s="16">
        <v>3078.10502</v>
      </c>
      <c r="J43" s="8">
        <v>4558.9750199999999</v>
      </c>
      <c r="K43" s="8">
        <v>8141.8450199999997</v>
      </c>
      <c r="L43" s="8">
        <v>5997.7150199999996</v>
      </c>
      <c r="M43" s="8">
        <v>1065.58502</v>
      </c>
      <c r="N43" s="12"/>
    </row>
    <row r="44" spans="1:14" s="9" customFormat="1" x14ac:dyDescent="0.25">
      <c r="A44" s="7" t="s">
        <v>38</v>
      </c>
      <c r="B44" s="16">
        <v>531222</v>
      </c>
      <c r="C44" s="16">
        <v>527159.57510400005</v>
      </c>
      <c r="D44" s="16">
        <v>518682.00320000004</v>
      </c>
      <c r="E44" s="16">
        <v>492451.61531999998</v>
      </c>
      <c r="F44" s="16">
        <v>502825.24939999997</v>
      </c>
      <c r="G44" s="16">
        <v>484291.90931999998</v>
      </c>
      <c r="H44" s="16">
        <v>495319.43568</v>
      </c>
      <c r="I44" s="16">
        <v>503154.04707999999</v>
      </c>
      <c r="J44" s="8">
        <v>527557.91182000004</v>
      </c>
      <c r="K44" s="8">
        <v>510581.87361999997</v>
      </c>
      <c r="L44" s="8">
        <v>599866.95842000004</v>
      </c>
      <c r="M44" s="8">
        <v>588881.95227999997</v>
      </c>
      <c r="N44" s="12"/>
    </row>
    <row r="45" spans="1:14" s="9" customFormat="1" x14ac:dyDescent="0.25">
      <c r="A45" s="7" t="s">
        <v>39</v>
      </c>
      <c r="B45" s="16">
        <v>312904</v>
      </c>
      <c r="C45" s="16">
        <v>325577.3463965616</v>
      </c>
      <c r="D45" s="16">
        <v>342378.78266000003</v>
      </c>
      <c r="E45" s="16">
        <v>341990.83302999998</v>
      </c>
      <c r="F45" s="16">
        <v>347000.78315000003</v>
      </c>
      <c r="G45" s="16">
        <v>367953.17084999999</v>
      </c>
      <c r="H45" s="16">
        <v>370570.30434000003</v>
      </c>
      <c r="I45" s="16">
        <v>384133.26494000002</v>
      </c>
      <c r="J45" s="8">
        <v>402514.09727999999</v>
      </c>
      <c r="K45" s="8">
        <v>423175.41801999998</v>
      </c>
      <c r="L45" s="8">
        <v>454292.30320999998</v>
      </c>
      <c r="M45" s="8">
        <v>469639.39619</v>
      </c>
      <c r="N45" s="12"/>
    </row>
    <row r="46" spans="1:14" s="9" customFormat="1" x14ac:dyDescent="0.25">
      <c r="A46" s="7" t="s">
        <v>70</v>
      </c>
      <c r="B46" s="16"/>
      <c r="C46" s="16"/>
      <c r="D46" s="16"/>
      <c r="E46" s="16"/>
      <c r="F46" s="16"/>
      <c r="G46" s="16">
        <v>2428.69445</v>
      </c>
      <c r="H46" s="16">
        <v>2551.1085800000001</v>
      </c>
      <c r="I46" s="16">
        <v>2790.8413999999998</v>
      </c>
      <c r="J46" s="8">
        <v>3129.9383600000001</v>
      </c>
      <c r="K46" s="8">
        <v>2995.7511300000001</v>
      </c>
      <c r="L46" s="8">
        <v>3212.7615500000002</v>
      </c>
      <c r="M46" s="8">
        <v>3476.1729399999999</v>
      </c>
      <c r="N46" s="12"/>
    </row>
    <row r="47" spans="1:14" s="13" customFormat="1" x14ac:dyDescent="0.25">
      <c r="A47" s="10" t="s">
        <v>40</v>
      </c>
      <c r="B47" s="15">
        <v>0</v>
      </c>
      <c r="C47" s="15">
        <v>0</v>
      </c>
      <c r="D47" s="15">
        <v>0</v>
      </c>
      <c r="E47" s="15">
        <v>0</v>
      </c>
      <c r="F47" s="15"/>
      <c r="G47" s="15">
        <v>0</v>
      </c>
      <c r="H47" s="15">
        <v>0</v>
      </c>
      <c r="I47" s="15">
        <v>0</v>
      </c>
      <c r="J47" s="11">
        <v>0</v>
      </c>
      <c r="K47" s="11">
        <v>0</v>
      </c>
      <c r="L47" s="11">
        <v>0</v>
      </c>
      <c r="M47" s="11">
        <v>0</v>
      </c>
      <c r="N47" s="12"/>
    </row>
    <row r="48" spans="1:14" s="9" customFormat="1" x14ac:dyDescent="0.25">
      <c r="A48" s="7" t="s">
        <v>41</v>
      </c>
      <c r="B48" s="15">
        <v>0</v>
      </c>
      <c r="C48" s="15">
        <v>0</v>
      </c>
      <c r="D48" s="16">
        <v>0</v>
      </c>
      <c r="E48" s="16">
        <v>0</v>
      </c>
      <c r="F48" s="16"/>
      <c r="G48" s="16">
        <v>0</v>
      </c>
      <c r="H48" s="16">
        <v>0</v>
      </c>
      <c r="I48" s="16">
        <v>0</v>
      </c>
      <c r="J48" s="8">
        <v>0</v>
      </c>
      <c r="K48" s="8">
        <v>0</v>
      </c>
      <c r="L48" s="8">
        <v>0</v>
      </c>
      <c r="M48" s="8">
        <v>0</v>
      </c>
      <c r="N48" s="12"/>
    </row>
    <row r="49" spans="1:14" s="9" customFormat="1" x14ac:dyDescent="0.25">
      <c r="A49" s="7" t="s">
        <v>34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8">
        <v>0</v>
      </c>
      <c r="K49" s="8">
        <v>0</v>
      </c>
      <c r="L49" s="8">
        <v>0</v>
      </c>
      <c r="M49" s="8">
        <v>0</v>
      </c>
      <c r="N49" s="12"/>
    </row>
    <row r="50" spans="1:14" s="13" customFormat="1" x14ac:dyDescent="0.25">
      <c r="A50" s="10" t="s">
        <v>42</v>
      </c>
      <c r="B50" s="15">
        <v>542300.895630738</v>
      </c>
      <c r="C50" s="15">
        <v>531065.93886999995</v>
      </c>
      <c r="D50" s="15">
        <v>562975.99853073806</v>
      </c>
      <c r="E50" s="15">
        <v>546286.99243073794</v>
      </c>
      <c r="F50" s="15">
        <v>538000.85586000001</v>
      </c>
      <c r="G50" s="15">
        <v>474996.93216999999</v>
      </c>
      <c r="H50" s="15">
        <v>470597.65234999999</v>
      </c>
      <c r="I50" s="15">
        <v>472646.10611999995</v>
      </c>
      <c r="J50" s="11">
        <v>396615.83741000004</v>
      </c>
      <c r="K50" s="11">
        <v>540427.33811000001</v>
      </c>
      <c r="L50" s="11">
        <v>526022.17018000002</v>
      </c>
      <c r="M50" s="11">
        <v>602674.25410999998</v>
      </c>
      <c r="N50" s="12"/>
    </row>
    <row r="51" spans="1:14" s="9" customFormat="1" x14ac:dyDescent="0.25">
      <c r="A51" s="7" t="s">
        <v>7</v>
      </c>
      <c r="B51" s="16">
        <v>315336.15941073798</v>
      </c>
      <c r="C51" s="16">
        <v>324601.20264999999</v>
      </c>
      <c r="D51" s="16">
        <v>333697.57795073802</v>
      </c>
      <c r="E51" s="16">
        <v>335129.17515073798</v>
      </c>
      <c r="F51" s="16">
        <v>327343.03857999999</v>
      </c>
      <c r="G51" s="16">
        <v>274346.11488999997</v>
      </c>
      <c r="H51" s="16">
        <v>269196.83506999997</v>
      </c>
      <c r="I51" s="16">
        <v>272495.28883999999</v>
      </c>
      <c r="J51" s="8">
        <v>461399.66557000001</v>
      </c>
      <c r="K51" s="8">
        <v>314347.89355000004</v>
      </c>
      <c r="L51" s="8">
        <v>289324.72561999998</v>
      </c>
      <c r="M51" s="8">
        <v>375531.80954999995</v>
      </c>
      <c r="N51" s="12"/>
    </row>
    <row r="52" spans="1:14" s="9" customFormat="1" x14ac:dyDescent="0.25">
      <c r="A52" s="7" t="s">
        <v>43</v>
      </c>
      <c r="B52" s="16">
        <v>226964.73621999999</v>
      </c>
      <c r="C52" s="16">
        <v>206464.73621999999</v>
      </c>
      <c r="D52" s="16">
        <v>228369.67602000001</v>
      </c>
      <c r="E52" s="16">
        <v>211157.81727999999</v>
      </c>
      <c r="F52" s="16">
        <v>210657.81727999999</v>
      </c>
      <c r="G52" s="16">
        <v>200650.81727999999</v>
      </c>
      <c r="H52" s="16">
        <v>201400.81727999999</v>
      </c>
      <c r="I52" s="16">
        <v>200150.81727999999</v>
      </c>
      <c r="J52" s="8">
        <v>65189.994559999999</v>
      </c>
      <c r="K52" s="8">
        <v>226079.44455999997</v>
      </c>
      <c r="L52" s="8">
        <v>236697.44455999997</v>
      </c>
      <c r="M52" s="8">
        <v>227142.44455999997</v>
      </c>
      <c r="N52" s="12"/>
    </row>
    <row r="53" spans="1:14" s="9" customFormat="1" x14ac:dyDescent="0.25">
      <c r="A53" s="7" t="s">
        <v>44</v>
      </c>
      <c r="B53" s="16">
        <v>0</v>
      </c>
      <c r="C53" s="16">
        <v>0</v>
      </c>
      <c r="D53" s="16">
        <v>908.74455999999998</v>
      </c>
      <c r="E53" s="16">
        <v>0</v>
      </c>
      <c r="F53" s="16"/>
      <c r="G53" s="16">
        <v>0</v>
      </c>
      <c r="H53" s="16">
        <v>0</v>
      </c>
      <c r="I53" s="16">
        <v>0</v>
      </c>
      <c r="J53" s="8">
        <v>0</v>
      </c>
      <c r="K53" s="8">
        <v>0</v>
      </c>
      <c r="L53" s="8">
        <v>0</v>
      </c>
      <c r="M53" s="8">
        <v>0</v>
      </c>
      <c r="N53" s="12"/>
    </row>
    <row r="54" spans="1:14" s="13" customFormat="1" x14ac:dyDescent="0.25">
      <c r="A54" s="10" t="s">
        <v>45</v>
      </c>
      <c r="B54" s="15">
        <v>375595.47525349498</v>
      </c>
      <c r="C54" s="15">
        <v>377626.36470849498</v>
      </c>
      <c r="D54" s="15">
        <v>521695.04524349503</v>
      </c>
      <c r="E54" s="15">
        <v>369470.82170349499</v>
      </c>
      <c r="F54" s="15">
        <v>380003.24911000003</v>
      </c>
      <c r="G54" s="15">
        <v>393228.03336999996</v>
      </c>
      <c r="H54" s="15">
        <v>411086.15093</v>
      </c>
      <c r="I54" s="15">
        <v>419679.54664999997</v>
      </c>
      <c r="J54" s="11">
        <v>475713.26460999995</v>
      </c>
      <c r="K54" s="11">
        <v>436969.47912000003</v>
      </c>
      <c r="L54" s="11">
        <v>477275.21390000003</v>
      </c>
      <c r="M54" s="11">
        <v>453291.29663</v>
      </c>
      <c r="N54" s="12"/>
    </row>
    <row r="55" spans="1:14" s="9" customFormat="1" x14ac:dyDescent="0.25">
      <c r="A55" s="7" t="s">
        <v>46</v>
      </c>
      <c r="B55" s="16">
        <v>122468.832953495</v>
      </c>
      <c r="C55" s="16">
        <v>125126.262568495</v>
      </c>
      <c r="D55" s="16">
        <v>260569.32244349501</v>
      </c>
      <c r="E55" s="16">
        <v>121005.285233495</v>
      </c>
      <c r="F55" s="16">
        <v>120557.11895</v>
      </c>
      <c r="G55" s="16">
        <v>109739.27141</v>
      </c>
      <c r="H55" s="16">
        <v>124764.80003</v>
      </c>
      <c r="I55" s="16">
        <v>129505.30003</v>
      </c>
      <c r="J55" s="8">
        <v>143928.40002999999</v>
      </c>
      <c r="K55" s="8">
        <v>140608.30335</v>
      </c>
      <c r="L55" s="8">
        <v>177548.48332999999</v>
      </c>
      <c r="M55" s="8">
        <v>155767.70001</v>
      </c>
      <c r="N55" s="12"/>
    </row>
    <row r="56" spans="1:14" s="9" customFormat="1" x14ac:dyDescent="0.25">
      <c r="A56" s="7" t="s">
        <v>47</v>
      </c>
      <c r="B56" s="16">
        <v>253126.64230000001</v>
      </c>
      <c r="C56" s="16">
        <v>252500.10214000003</v>
      </c>
      <c r="D56" s="16">
        <v>247846.78559000001</v>
      </c>
      <c r="E56" s="16">
        <v>248465.53647000002</v>
      </c>
      <c r="F56" s="16">
        <v>259446.13016</v>
      </c>
      <c r="G56" s="16">
        <v>283488.76195999997</v>
      </c>
      <c r="H56" s="16">
        <v>286321.35089999996</v>
      </c>
      <c r="I56" s="16">
        <v>290174.24661999999</v>
      </c>
      <c r="J56" s="8">
        <v>331784.86457999999</v>
      </c>
      <c r="K56" s="8">
        <v>296361.17577000003</v>
      </c>
      <c r="L56" s="8">
        <v>299726.73057000007</v>
      </c>
      <c r="M56" s="8">
        <v>297523.59662000003</v>
      </c>
      <c r="N56" s="12"/>
    </row>
    <row r="57" spans="1:14" s="13" customFormat="1" x14ac:dyDescent="0.25">
      <c r="A57" s="10" t="s">
        <v>24</v>
      </c>
      <c r="B57" s="15">
        <v>0</v>
      </c>
      <c r="C57" s="15">
        <v>0</v>
      </c>
      <c r="D57" s="15">
        <v>0</v>
      </c>
      <c r="E57" s="15">
        <v>0</v>
      </c>
      <c r="F57" s="15"/>
      <c r="G57" s="15">
        <v>0</v>
      </c>
      <c r="H57" s="15">
        <v>0</v>
      </c>
      <c r="I57" s="15">
        <v>0</v>
      </c>
      <c r="J57" s="11">
        <v>0</v>
      </c>
      <c r="K57" s="11">
        <v>0</v>
      </c>
      <c r="L57" s="11">
        <v>0</v>
      </c>
      <c r="M57" s="11">
        <v>0</v>
      </c>
      <c r="N57" s="12"/>
    </row>
    <row r="58" spans="1:14" s="13" customFormat="1" x14ac:dyDescent="0.25">
      <c r="A58" s="10" t="s">
        <v>25</v>
      </c>
      <c r="B58" s="15">
        <v>9072</v>
      </c>
      <c r="C58" s="15">
        <v>11166</v>
      </c>
      <c r="D58" s="15">
        <v>13279</v>
      </c>
      <c r="E58" s="15">
        <v>15511</v>
      </c>
      <c r="F58" s="15">
        <v>17773</v>
      </c>
      <c r="G58" s="15">
        <v>20156</v>
      </c>
      <c r="H58" s="15">
        <v>20477</v>
      </c>
      <c r="I58" s="15">
        <v>25108</v>
      </c>
      <c r="J58" s="11">
        <v>233834.30097000001</v>
      </c>
      <c r="K58" s="11">
        <v>29585</v>
      </c>
      <c r="L58" s="11">
        <v>32619</v>
      </c>
      <c r="M58" s="11">
        <v>35296</v>
      </c>
      <c r="N58" s="12"/>
    </row>
    <row r="59" spans="1:14" s="13" customFormat="1" x14ac:dyDescent="0.25">
      <c r="A59" s="10" t="s">
        <v>48</v>
      </c>
      <c r="B59" s="15">
        <v>499832.52709747665</v>
      </c>
      <c r="C59" s="15">
        <v>541294.22215188236</v>
      </c>
      <c r="D59" s="15">
        <v>582118.88664618856</v>
      </c>
      <c r="E59" s="15">
        <v>523784.29004727927</v>
      </c>
      <c r="F59" s="15">
        <v>532705.96421299991</v>
      </c>
      <c r="G59" s="15">
        <v>534668.33149300003</v>
      </c>
      <c r="H59" s="15">
        <v>563605.17856944085</v>
      </c>
      <c r="I59" s="15">
        <v>572093.00840300007</v>
      </c>
      <c r="J59" s="11">
        <v>434625.92940300005</v>
      </c>
      <c r="K59" s="11">
        <v>619313.98938300007</v>
      </c>
      <c r="L59" s="11">
        <v>632050.19334999996</v>
      </c>
      <c r="M59" s="11">
        <v>637245.21565300005</v>
      </c>
      <c r="N59" s="12"/>
    </row>
    <row r="60" spans="1:14" s="9" customFormat="1" x14ac:dyDescent="0.25">
      <c r="A60" s="7" t="s">
        <v>49</v>
      </c>
      <c r="B60" s="16">
        <v>56937.129489999999</v>
      </c>
      <c r="C60" s="16">
        <v>59566.059309999997</v>
      </c>
      <c r="D60" s="16">
        <v>96452.803585113332</v>
      </c>
      <c r="E60" s="16">
        <v>63407.418910241031</v>
      </c>
      <c r="F60" s="16">
        <v>67794.863870000001</v>
      </c>
      <c r="G60" s="16">
        <v>53600.057509999999</v>
      </c>
      <c r="H60" s="16">
        <v>57075.589399999997</v>
      </c>
      <c r="I60" s="16">
        <v>58889.238749999997</v>
      </c>
      <c r="J60" s="8">
        <v>45342.010569999999</v>
      </c>
      <c r="K60" s="8">
        <v>64829.05414</v>
      </c>
      <c r="L60" s="8">
        <v>72208.421119999999</v>
      </c>
      <c r="M60" s="8">
        <v>63934.204109999999</v>
      </c>
      <c r="N60" s="12"/>
    </row>
    <row r="61" spans="1:14" s="9" customFormat="1" x14ac:dyDescent="0.25">
      <c r="A61" s="7" t="s">
        <v>29</v>
      </c>
      <c r="B61" s="16">
        <v>0</v>
      </c>
      <c r="C61" s="16">
        <v>24221.448779999999</v>
      </c>
      <c r="D61" s="16">
        <v>11044.449006418361</v>
      </c>
      <c r="E61" s="16">
        <v>0</v>
      </c>
      <c r="F61" s="16">
        <v>0</v>
      </c>
      <c r="G61" s="16">
        <v>2005.07131</v>
      </c>
      <c r="H61" s="16">
        <v>1483.0117</v>
      </c>
      <c r="I61" s="16">
        <v>1483.0117</v>
      </c>
      <c r="J61" s="8">
        <v>0</v>
      </c>
      <c r="K61" s="8">
        <v>0</v>
      </c>
      <c r="L61" s="8">
        <v>0</v>
      </c>
      <c r="M61" s="8">
        <v>24298.391759999999</v>
      </c>
      <c r="N61" s="12"/>
    </row>
    <row r="62" spans="1:14" s="9" customFormat="1" x14ac:dyDescent="0.25">
      <c r="A62" s="7" t="s">
        <v>32</v>
      </c>
      <c r="B62" s="16">
        <v>76699.247100000008</v>
      </c>
      <c r="C62" s="16">
        <v>79640.872820000004</v>
      </c>
      <c r="D62" s="16">
        <v>88152.566529999996</v>
      </c>
      <c r="E62" s="16">
        <v>80339.633659999992</v>
      </c>
      <c r="F62" s="16">
        <v>76283.053509999998</v>
      </c>
      <c r="G62" s="16">
        <v>87056.512430000002</v>
      </c>
      <c r="H62" s="16">
        <v>83759.605875499998</v>
      </c>
      <c r="I62" s="16">
        <v>90786.911370000002</v>
      </c>
      <c r="J62" s="8">
        <v>91164.155129999999</v>
      </c>
      <c r="K62" s="8">
        <v>99904.039580000011</v>
      </c>
      <c r="L62" s="8">
        <v>84327.101419999992</v>
      </c>
      <c r="M62" s="8">
        <v>87118.348370000007</v>
      </c>
      <c r="N62" s="12"/>
    </row>
    <row r="63" spans="1:14" s="9" customFormat="1" x14ac:dyDescent="0.25">
      <c r="A63" s="7" t="s">
        <v>50</v>
      </c>
      <c r="B63" s="16">
        <v>44591.447459999996</v>
      </c>
      <c r="C63" s="16">
        <v>44671.382799999999</v>
      </c>
      <c r="D63" s="16">
        <v>44299.741820000003</v>
      </c>
      <c r="E63" s="16">
        <v>44406.799830000004</v>
      </c>
      <c r="F63" s="16">
        <v>44320.529390000003</v>
      </c>
      <c r="G63" s="16">
        <v>46754.741820000003</v>
      </c>
      <c r="H63" s="16">
        <v>54072.303759999995</v>
      </c>
      <c r="I63" s="16">
        <v>54095.775399999999</v>
      </c>
      <c r="J63" s="8">
        <v>96291.331449999983</v>
      </c>
      <c r="K63" s="8">
        <v>97302.558469999989</v>
      </c>
      <c r="L63" s="8">
        <v>103761.38245999999</v>
      </c>
      <c r="M63" s="8">
        <v>99485.933830000009</v>
      </c>
      <c r="N63" s="12"/>
    </row>
    <row r="64" spans="1:14" s="9" customFormat="1" x14ac:dyDescent="0.25">
      <c r="A64" s="7" t="s">
        <v>51</v>
      </c>
      <c r="B64" s="16">
        <v>0</v>
      </c>
      <c r="C64" s="16">
        <v>0</v>
      </c>
      <c r="D64" s="16">
        <v>0</v>
      </c>
      <c r="E64" s="16">
        <v>0</v>
      </c>
      <c r="F64" s="16"/>
      <c r="G64" s="16">
        <v>0</v>
      </c>
      <c r="H64" s="16">
        <v>0</v>
      </c>
      <c r="I64" s="16">
        <v>0</v>
      </c>
      <c r="J64" s="8">
        <v>0</v>
      </c>
      <c r="K64" s="8">
        <v>0</v>
      </c>
      <c r="L64" s="8">
        <v>0</v>
      </c>
      <c r="M64" s="8">
        <v>3488.2</v>
      </c>
      <c r="N64" s="12"/>
    </row>
    <row r="65" spans="1:14" s="9" customFormat="1" x14ac:dyDescent="0.25">
      <c r="A65" s="7" t="s">
        <v>52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8">
        <v>0</v>
      </c>
      <c r="K65" s="8">
        <v>0</v>
      </c>
      <c r="L65" s="8">
        <v>0</v>
      </c>
      <c r="M65" s="8">
        <v>0</v>
      </c>
      <c r="N65" s="12"/>
    </row>
    <row r="66" spans="1:14" s="9" customFormat="1" x14ac:dyDescent="0.25">
      <c r="A66" s="7" t="s">
        <v>34</v>
      </c>
      <c r="B66" s="16">
        <v>321505.60431302572</v>
      </c>
      <c r="C66" s="16">
        <v>333194.45844188239</v>
      </c>
      <c r="D66" s="16">
        <v>342069.67753020587</v>
      </c>
      <c r="E66" s="16">
        <v>335531.33891258726</v>
      </c>
      <c r="F66" s="16">
        <v>225686.71870854901</v>
      </c>
      <c r="G66" s="16">
        <v>345251.94842299999</v>
      </c>
      <c r="H66" s="16">
        <v>247929.6678339408</v>
      </c>
      <c r="I66" s="16">
        <v>366838.07118299999</v>
      </c>
      <c r="J66" s="8">
        <v>355738.73322299996</v>
      </c>
      <c r="K66" s="8">
        <v>385570.33719299996</v>
      </c>
      <c r="L66" s="8">
        <v>371753.24434999999</v>
      </c>
      <c r="M66" s="8">
        <v>358920.137583</v>
      </c>
      <c r="N66" s="12"/>
    </row>
    <row r="67" spans="1:14" s="13" customFormat="1" x14ac:dyDescent="0.25">
      <c r="A67" s="10" t="s">
        <v>53</v>
      </c>
      <c r="B67" s="15">
        <v>1517384.5821999998</v>
      </c>
      <c r="C67" s="15">
        <v>1524426.78792</v>
      </c>
      <c r="D67" s="15">
        <v>1536513.5142599999</v>
      </c>
      <c r="E67" s="15">
        <v>1529313.6908399998</v>
      </c>
      <c r="F67" s="15">
        <v>1662316.55018</v>
      </c>
      <c r="G67" s="15">
        <v>1701111.4282400003</v>
      </c>
      <c r="H67" s="15">
        <v>1712482.0774900001</v>
      </c>
      <c r="I67" s="15">
        <v>1709757.1631400001</v>
      </c>
      <c r="J67" s="11">
        <v>1832091.77788</v>
      </c>
      <c r="K67" s="11">
        <v>1849329.023424438</v>
      </c>
      <c r="L67" s="11">
        <v>1896327.3295400001</v>
      </c>
      <c r="M67" s="11">
        <v>1746656.5426100004</v>
      </c>
      <c r="N67" s="12"/>
    </row>
    <row r="68" spans="1:14" s="9" customFormat="1" x14ac:dyDescent="0.25">
      <c r="A68" s="7" t="s">
        <v>54</v>
      </c>
      <c r="B68" s="16">
        <v>167914.71120556153</v>
      </c>
      <c r="C68" s="16">
        <v>163051.71120556153</v>
      </c>
      <c r="D68" s="16">
        <v>161886.71120556153</v>
      </c>
      <c r="E68" s="16">
        <v>158911.71120556153</v>
      </c>
      <c r="F68" s="16">
        <v>157383.71120556153</v>
      </c>
      <c r="G68" s="16">
        <v>150919.0921255615</v>
      </c>
      <c r="H68" s="16">
        <v>154098.0921255615</v>
      </c>
      <c r="I68" s="16">
        <v>146631.0921255615</v>
      </c>
      <c r="J68" s="8">
        <v>201594.29920556152</v>
      </c>
      <c r="K68" s="8">
        <v>168854.31263</v>
      </c>
      <c r="L68" s="8">
        <v>205738.81263</v>
      </c>
      <c r="M68" s="8">
        <v>270811.74374000001</v>
      </c>
      <c r="N68" s="12"/>
    </row>
    <row r="69" spans="1:14" s="9" customFormat="1" x14ac:dyDescent="0.25">
      <c r="A69" s="7" t="s">
        <v>55</v>
      </c>
      <c r="B69" s="16">
        <v>670756.96172443801</v>
      </c>
      <c r="C69" s="16">
        <v>684189.96172443801</v>
      </c>
      <c r="D69" s="16">
        <v>700857.79035443801</v>
      </c>
      <c r="E69" s="16">
        <v>695505.92953443795</v>
      </c>
      <c r="F69" s="16">
        <v>721663.86815443798</v>
      </c>
      <c r="G69" s="16">
        <v>728038.42885443801</v>
      </c>
      <c r="H69" s="16">
        <v>737377.07010443904</v>
      </c>
      <c r="I69" s="16">
        <v>739496.47495443805</v>
      </c>
      <c r="J69" s="8">
        <v>727798.2712244381</v>
      </c>
      <c r="K69" s="8">
        <v>726131.2712244381</v>
      </c>
      <c r="L69" s="8">
        <v>744233.70821000007</v>
      </c>
      <c r="M69" s="8">
        <v>600831.24886000005</v>
      </c>
      <c r="N69" s="12"/>
    </row>
    <row r="70" spans="1:14" s="9" customFormat="1" x14ac:dyDescent="0.25">
      <c r="A70" s="7" t="s">
        <v>56</v>
      </c>
      <c r="B70" s="16">
        <v>39857.575850000001</v>
      </c>
      <c r="C70" s="16">
        <v>34352.758849999998</v>
      </c>
      <c r="D70" s="16">
        <v>34345.267850000004</v>
      </c>
      <c r="E70" s="16">
        <v>34337.676850000003</v>
      </c>
      <c r="F70" s="16">
        <v>34881.246850000003</v>
      </c>
      <c r="G70" s="16">
        <v>35253.863709999998</v>
      </c>
      <c r="H70" s="16">
        <v>35245.965710000004</v>
      </c>
      <c r="I70" s="16">
        <v>35245.965710000004</v>
      </c>
      <c r="J70" s="8">
        <v>48522.625720000004</v>
      </c>
      <c r="K70" s="8">
        <v>48522.625720000004</v>
      </c>
      <c r="L70" s="8">
        <v>48522.625720000004</v>
      </c>
      <c r="M70" s="8">
        <v>23708.658909999998</v>
      </c>
      <c r="N70" s="12"/>
    </row>
    <row r="71" spans="1:14" s="9" customFormat="1" x14ac:dyDescent="0.25">
      <c r="A71" s="7" t="s">
        <v>57</v>
      </c>
      <c r="B71" s="16">
        <v>632572.69698999997</v>
      </c>
      <c r="C71" s="16">
        <v>632695.27198999992</v>
      </c>
      <c r="D71" s="16">
        <v>630092.34645999991</v>
      </c>
      <c r="E71" s="16">
        <v>630052.32146000001</v>
      </c>
      <c r="F71" s="16">
        <v>623569.16200000001</v>
      </c>
      <c r="G71" s="16">
        <v>781416.58946000005</v>
      </c>
      <c r="H71" s="16">
        <v>767741.97355</v>
      </c>
      <c r="I71" s="16">
        <v>772124.07446000003</v>
      </c>
      <c r="J71" s="8">
        <v>835322.48999000003</v>
      </c>
      <c r="K71" s="8">
        <v>855502.06498999998</v>
      </c>
      <c r="L71" s="8">
        <v>881158.93998999998</v>
      </c>
      <c r="M71" s="8">
        <v>837748.87798999995</v>
      </c>
      <c r="N71" s="12"/>
    </row>
    <row r="72" spans="1:14" s="9" customFormat="1" x14ac:dyDescent="0.25">
      <c r="A72" s="7" t="s">
        <v>34</v>
      </c>
      <c r="B72" s="16">
        <v>6282.6364300000005</v>
      </c>
      <c r="C72" s="16">
        <v>10137.084150000001</v>
      </c>
      <c r="D72" s="16">
        <v>9331.3983900000003</v>
      </c>
      <c r="E72" s="16">
        <v>10506.051790000001</v>
      </c>
      <c r="F72" s="16">
        <v>6296.8619699999999</v>
      </c>
      <c r="G72" s="16">
        <v>5483.4540899999993</v>
      </c>
      <c r="H72" s="16">
        <v>18018.975999999999</v>
      </c>
      <c r="I72" s="16">
        <v>16259.55589</v>
      </c>
      <c r="J72" s="8">
        <v>20434.09174</v>
      </c>
      <c r="K72" s="8">
        <v>18372.74886</v>
      </c>
      <c r="L72" s="8">
        <v>18253.242989999999</v>
      </c>
      <c r="M72" s="8">
        <v>13556.01311</v>
      </c>
      <c r="N72" s="12"/>
    </row>
    <row r="73" spans="1:14" s="13" customFormat="1" x14ac:dyDescent="0.25">
      <c r="A73" s="10" t="s">
        <v>58</v>
      </c>
      <c r="B73" s="15">
        <v>1609381.244883856</v>
      </c>
      <c r="C73" s="15">
        <v>1625114.023926158</v>
      </c>
      <c r="D73" s="15">
        <v>1675808.244037777</v>
      </c>
      <c r="E73" s="15">
        <v>1630553.0112794987</v>
      </c>
      <c r="F73" s="15">
        <v>1661221.8801392985</v>
      </c>
      <c r="G73" s="15">
        <v>1719512.460774794</v>
      </c>
      <c r="H73" s="15">
        <v>1712621.9372794058</v>
      </c>
      <c r="I73" s="15">
        <v>1694695.1781296211</v>
      </c>
      <c r="J73" s="11">
        <v>1760288.1893476488</v>
      </c>
      <c r="K73" s="11">
        <v>1785768.701849045</v>
      </c>
      <c r="L73" s="11">
        <v>1755440.7817334998</v>
      </c>
      <c r="M73" s="11">
        <v>1866355.2627061324</v>
      </c>
      <c r="N73" s="12"/>
    </row>
    <row r="74" spans="1:14" s="9" customFormat="1" x14ac:dyDescent="0.25">
      <c r="A74" s="7" t="s">
        <v>59</v>
      </c>
      <c r="B74" s="16">
        <v>42000.36681</v>
      </c>
      <c r="C74" s="16">
        <v>41948.184809999999</v>
      </c>
      <c r="D74" s="16">
        <v>44188.217850000001</v>
      </c>
      <c r="E74" s="16">
        <v>44135.85785</v>
      </c>
      <c r="F74" s="16">
        <v>44122.10785</v>
      </c>
      <c r="G74" s="16">
        <v>43674.10785</v>
      </c>
      <c r="H74" s="16">
        <v>43802.707849999999</v>
      </c>
      <c r="I74" s="16">
        <v>45052.707849999999</v>
      </c>
      <c r="J74" s="8">
        <v>66655.897830000002</v>
      </c>
      <c r="K74" s="8">
        <v>66655.897830000002</v>
      </c>
      <c r="L74" s="8">
        <v>66655.897830000002</v>
      </c>
      <c r="M74" s="8">
        <v>121676.24285</v>
      </c>
      <c r="N74" s="12"/>
    </row>
    <row r="75" spans="1:14" s="9" customFormat="1" x14ac:dyDescent="0.25">
      <c r="A75" s="7" t="s">
        <v>60</v>
      </c>
      <c r="B75" s="16">
        <v>1029968.1324100001</v>
      </c>
      <c r="C75" s="16">
        <v>1038390.29241</v>
      </c>
      <c r="D75" s="16">
        <v>1044007.77241</v>
      </c>
      <c r="E75" s="16">
        <v>1046958.77241</v>
      </c>
      <c r="F75" s="16">
        <v>1069958.77241</v>
      </c>
      <c r="G75" s="16">
        <v>1070777.4306399999</v>
      </c>
      <c r="H75" s="16">
        <v>1070777.4306399999</v>
      </c>
      <c r="I75" s="16">
        <v>1070778.4306399999</v>
      </c>
      <c r="J75" s="8">
        <v>1076387.9506399999</v>
      </c>
      <c r="K75" s="8">
        <v>1076367.49728</v>
      </c>
      <c r="L75" s="8">
        <v>1076367.0672800001</v>
      </c>
      <c r="M75" s="8">
        <v>1076772.2972800001</v>
      </c>
      <c r="N75" s="12"/>
    </row>
    <row r="76" spans="1:14" s="9" customFormat="1" x14ac:dyDescent="0.25">
      <c r="A76" s="7" t="s">
        <v>61</v>
      </c>
      <c r="B76" s="16">
        <v>48699.719109999998</v>
      </c>
      <c r="C76" s="16">
        <v>48699.719109999998</v>
      </c>
      <c r="D76" s="16">
        <v>48699.719109999998</v>
      </c>
      <c r="E76" s="16">
        <v>48699.719109999998</v>
      </c>
      <c r="F76" s="16">
        <v>48699.719109999998</v>
      </c>
      <c r="G76" s="16">
        <v>88656.331109999999</v>
      </c>
      <c r="H76" s="16">
        <v>88656.331109999999</v>
      </c>
      <c r="I76" s="16">
        <v>88657.053110000008</v>
      </c>
      <c r="J76" s="8">
        <v>89423.053110000008</v>
      </c>
      <c r="K76" s="8">
        <v>89423.053110000008</v>
      </c>
      <c r="L76" s="8">
        <v>89423.053110000008</v>
      </c>
      <c r="M76" s="8">
        <v>89386.053110000008</v>
      </c>
      <c r="N76" s="12"/>
    </row>
    <row r="77" spans="1:14" s="9" customFormat="1" x14ac:dyDescent="0.25">
      <c r="A77" s="7" t="s">
        <v>62</v>
      </c>
      <c r="B77" s="16">
        <v>305279.32922051288</v>
      </c>
      <c r="C77" s="16">
        <v>308217.1302628151</v>
      </c>
      <c r="D77" s="16">
        <v>299390.16533443425</v>
      </c>
      <c r="E77" s="16">
        <v>284141.31822615588</v>
      </c>
      <c r="F77" s="16">
        <v>291842.85261595581</v>
      </c>
      <c r="G77" s="16">
        <v>310570.76538784371</v>
      </c>
      <c r="H77" s="16">
        <v>304468.55742245563</v>
      </c>
      <c r="I77" s="16">
        <v>285273.07627267088</v>
      </c>
      <c r="J77" s="8">
        <v>322138.20120430598</v>
      </c>
      <c r="K77" s="8">
        <v>344484.08259570191</v>
      </c>
      <c r="L77" s="8">
        <v>314086.71731015702</v>
      </c>
      <c r="M77" s="8">
        <v>373721.34337278939</v>
      </c>
      <c r="N77" s="12"/>
    </row>
    <row r="78" spans="1:14" s="9" customFormat="1" x14ac:dyDescent="0.25">
      <c r="A78" s="7" t="s">
        <v>63</v>
      </c>
      <c r="B78" s="16">
        <v>20128.346983342999</v>
      </c>
      <c r="C78" s="16">
        <v>20128.346983342999</v>
      </c>
      <c r="D78" s="16">
        <v>18990.346983342999</v>
      </c>
      <c r="E78" s="16">
        <v>18990.346983342999</v>
      </c>
      <c r="F78" s="16">
        <v>18990.346983342999</v>
      </c>
      <c r="G78" s="16">
        <v>18990.346983342999</v>
      </c>
      <c r="H78" s="16">
        <v>18990.346983342999</v>
      </c>
      <c r="I78" s="16">
        <v>18990.346983342999</v>
      </c>
      <c r="J78" s="8">
        <v>18990.346983342999</v>
      </c>
      <c r="K78" s="8">
        <v>18990.346983342999</v>
      </c>
      <c r="L78" s="8">
        <v>19367.670983343</v>
      </c>
      <c r="M78" s="8">
        <v>19367.670983343</v>
      </c>
      <c r="N78" s="12"/>
    </row>
    <row r="79" spans="1:14" s="9" customFormat="1" x14ac:dyDescent="0.25">
      <c r="A79" s="7" t="s">
        <v>64</v>
      </c>
      <c r="B79" s="16">
        <v>61930.391100000001</v>
      </c>
      <c r="C79" s="16">
        <v>61930.391100000001</v>
      </c>
      <c r="D79" s="16">
        <v>103459.0631</v>
      </c>
      <c r="E79" s="16">
        <v>71518.880099999995</v>
      </c>
      <c r="F79" s="16">
        <v>71518.880099999995</v>
      </c>
      <c r="G79" s="16">
        <v>76801.880099999995</v>
      </c>
      <c r="H79" s="16">
        <v>76801.880099999995</v>
      </c>
      <c r="I79" s="16">
        <v>76801.880099999995</v>
      </c>
      <c r="J79" s="8">
        <v>75691.880099999995</v>
      </c>
      <c r="K79" s="8">
        <v>75691.880099999995</v>
      </c>
      <c r="L79" s="8">
        <v>75691.880099999995</v>
      </c>
      <c r="M79" s="8">
        <v>73240.880099999995</v>
      </c>
      <c r="N79" s="12"/>
    </row>
    <row r="80" spans="1:14" s="9" customFormat="1" x14ac:dyDescent="0.25">
      <c r="A80" s="7" t="s">
        <v>65</v>
      </c>
      <c r="B80" s="16">
        <v>101374.95924999999</v>
      </c>
      <c r="C80" s="16">
        <v>105799.95924999999</v>
      </c>
      <c r="D80" s="16">
        <v>117071.95924999999</v>
      </c>
      <c r="E80" s="16">
        <v>116107.11659999999</v>
      </c>
      <c r="F80" s="16">
        <v>116088.20107</v>
      </c>
      <c r="G80" s="16">
        <v>110041.59870360751</v>
      </c>
      <c r="H80" s="16">
        <v>109124.68317360751</v>
      </c>
      <c r="I80" s="16">
        <v>109141.68317360751</v>
      </c>
      <c r="J80" s="8">
        <v>111000.85948000001</v>
      </c>
      <c r="K80" s="8">
        <v>114155.94395000002</v>
      </c>
      <c r="L80" s="8">
        <v>113847.94395000002</v>
      </c>
      <c r="M80" s="8">
        <v>112190.77501000001</v>
      </c>
      <c r="N80" s="12"/>
    </row>
    <row r="81" spans="1:14" s="13" customFormat="1" x14ac:dyDescent="0.25">
      <c r="A81" s="10" t="s">
        <v>66</v>
      </c>
      <c r="B81" s="15">
        <v>5399554.4346715659</v>
      </c>
      <c r="C81" s="15">
        <v>5443910.6777875489</v>
      </c>
      <c r="D81" s="15">
        <v>5542965.7275877809</v>
      </c>
      <c r="E81" s="15">
        <v>5453552.9249370117</v>
      </c>
      <c r="F81" s="15">
        <v>5528928.5468882984</v>
      </c>
      <c r="G81" s="15">
        <v>5701463.9803377949</v>
      </c>
      <c r="H81" s="15">
        <v>5762406.0802388471</v>
      </c>
      <c r="I81" s="15">
        <v>5787135.2608826216</v>
      </c>
      <c r="J81" s="11">
        <f>+J41</f>
        <v>6175993.4635311682</v>
      </c>
      <c r="K81" s="11">
        <v>6207868.4196764817</v>
      </c>
      <c r="L81" s="11">
        <v>6384684.7195734996</v>
      </c>
      <c r="M81" s="11">
        <v>6404641.6781391324</v>
      </c>
      <c r="N81" s="12"/>
    </row>
    <row r="82" spans="1:14" s="13" customFormat="1" x14ac:dyDescent="0.25">
      <c r="A82" s="21"/>
      <c r="B82" s="22"/>
      <c r="C82" s="22"/>
      <c r="D82" s="22"/>
      <c r="F82" s="22"/>
      <c r="G82" s="22"/>
      <c r="H82" s="22"/>
      <c r="I82" s="22"/>
      <c r="J82" s="23"/>
      <c r="K82" s="23"/>
      <c r="L82" s="23"/>
      <c r="M82" s="23"/>
      <c r="N82" s="3"/>
    </row>
    <row r="83" spans="1:14" s="9" customFormat="1" x14ac:dyDescent="0.25">
      <c r="A83" s="19"/>
      <c r="B83" s="17"/>
      <c r="C83" s="17"/>
      <c r="D83" s="17"/>
      <c r="E83" s="17"/>
      <c r="F83" s="17"/>
      <c r="G83" s="17"/>
      <c r="H83" s="17"/>
      <c r="I83" s="17"/>
      <c r="J83" s="18"/>
      <c r="K83" s="18"/>
      <c r="L83" s="18"/>
      <c r="M83" s="18"/>
    </row>
    <row r="84" spans="1:14" s="3" customFormat="1" x14ac:dyDescent="0.25">
      <c r="B84" s="17"/>
      <c r="C84" s="17"/>
      <c r="D84" s="17"/>
      <c r="E84" s="20"/>
      <c r="F84" s="17"/>
      <c r="G84" s="17"/>
      <c r="H84" s="17"/>
      <c r="I84" s="17"/>
      <c r="J84" s="17"/>
      <c r="K84" s="24"/>
      <c r="L84" s="17"/>
      <c r="M84" s="17"/>
    </row>
    <row r="85" spans="1:14" s="3" customFormat="1" x14ac:dyDescent="0.25">
      <c r="B85" s="17"/>
      <c r="C85" s="17"/>
      <c r="D85" s="17"/>
      <c r="E85" s="20"/>
      <c r="F85" s="20"/>
      <c r="G85" s="20"/>
      <c r="H85" s="20"/>
      <c r="I85" s="20"/>
      <c r="J85" s="20"/>
      <c r="K85" s="24"/>
      <c r="L85" s="17"/>
      <c r="M85" s="17"/>
    </row>
    <row r="86" spans="1:14" s="3" customFormat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24"/>
      <c r="L86" s="17"/>
      <c r="M86" s="17"/>
    </row>
    <row r="87" spans="1:14" s="3" customFormat="1" x14ac:dyDescent="0.25">
      <c r="B87" s="17"/>
      <c r="C87" s="17"/>
      <c r="D87" s="17"/>
      <c r="K87" s="24"/>
      <c r="L87" s="17"/>
      <c r="M87" s="17"/>
    </row>
    <row r="88" spans="1:14" s="3" customFormat="1" x14ac:dyDescent="0.25">
      <c r="B88" s="17"/>
      <c r="C88" s="17"/>
      <c r="D88" s="17"/>
      <c r="E88" s="17"/>
      <c r="F88" s="20"/>
      <c r="G88" s="20"/>
      <c r="H88" s="20"/>
      <c r="I88" s="20"/>
      <c r="J88" s="20"/>
      <c r="K88" s="24"/>
      <c r="L88" s="17"/>
      <c r="M88" s="17"/>
    </row>
    <row r="89" spans="1:14" s="3" customFormat="1" x14ac:dyDescent="0.25">
      <c r="B89" s="17"/>
      <c r="C89" s="17"/>
      <c r="D89" s="17"/>
      <c r="E89" s="20"/>
      <c r="F89" s="20"/>
      <c r="G89" s="20"/>
      <c r="H89" s="20"/>
      <c r="I89" s="20"/>
      <c r="J89" s="20"/>
      <c r="K89" s="24"/>
      <c r="L89" s="17"/>
      <c r="M89" s="17"/>
    </row>
    <row r="90" spans="1:14" s="3" customFormat="1" x14ac:dyDescent="0.25">
      <c r="B90" s="17"/>
      <c r="C90" s="17"/>
      <c r="D90" s="17"/>
      <c r="E90" s="20"/>
      <c r="F90" s="20"/>
      <c r="G90" s="20"/>
      <c r="H90" s="20"/>
      <c r="I90" s="20"/>
      <c r="J90" s="20"/>
      <c r="K90" s="24"/>
      <c r="L90" s="17"/>
      <c r="M90" s="17"/>
    </row>
    <row r="91" spans="1:14" s="3" customFormat="1" x14ac:dyDescent="0.25">
      <c r="B91" s="17"/>
      <c r="C91" s="17"/>
      <c r="D91" s="17"/>
      <c r="E91" s="20"/>
      <c r="F91" s="20"/>
      <c r="G91" s="20"/>
      <c r="H91" s="20"/>
      <c r="I91" s="20"/>
      <c r="J91" s="20"/>
      <c r="K91" s="24"/>
      <c r="L91" s="17"/>
      <c r="M91" s="17"/>
    </row>
    <row r="92" spans="1:14" s="3" customFormat="1" x14ac:dyDescent="0.25">
      <c r="E92" s="20"/>
      <c r="F92" s="20"/>
      <c r="G92" s="20"/>
      <c r="H92" s="20"/>
      <c r="I92" s="20"/>
      <c r="J92" s="20"/>
      <c r="K92" s="24"/>
      <c r="L92" s="17"/>
      <c r="M92" s="17"/>
    </row>
    <row r="93" spans="1:14" s="3" customFormat="1" x14ac:dyDescent="0.25">
      <c r="E93" s="20"/>
      <c r="F93" s="20"/>
      <c r="G93" s="25"/>
      <c r="H93" s="20"/>
      <c r="I93" s="20"/>
      <c r="J93" s="20"/>
      <c r="K93" s="24"/>
      <c r="L93" s="17"/>
      <c r="M93" s="17"/>
    </row>
    <row r="94" spans="1:14" s="3" customFormat="1" x14ac:dyDescent="0.25">
      <c r="E94" s="20"/>
      <c r="F94" s="20"/>
      <c r="G94" s="25"/>
      <c r="H94" s="20"/>
      <c r="I94" s="20"/>
      <c r="J94" s="20"/>
      <c r="K94" s="24"/>
      <c r="L94" s="17"/>
      <c r="M94" s="17"/>
    </row>
    <row r="95" spans="1:14" s="3" customFormat="1" x14ac:dyDescent="0.25">
      <c r="E95" s="20"/>
      <c r="F95" s="20"/>
      <c r="G95" s="20"/>
      <c r="H95" s="20"/>
      <c r="I95" s="20"/>
      <c r="J95" s="20"/>
      <c r="K95" s="24"/>
      <c r="L95" s="17"/>
      <c r="M95" s="17"/>
    </row>
    <row r="96" spans="1:14" s="3" customFormat="1" x14ac:dyDescent="0.25">
      <c r="B96" s="17"/>
      <c r="C96" s="17"/>
      <c r="D96" s="17"/>
      <c r="E96" s="20"/>
      <c r="F96" s="20"/>
      <c r="G96" s="20"/>
      <c r="H96" s="20"/>
      <c r="I96" s="20"/>
      <c r="J96" s="20"/>
      <c r="K96" s="24"/>
      <c r="L96" s="17"/>
      <c r="M96" s="17"/>
    </row>
    <row r="97" spans="2:13" s="3" customFormat="1" x14ac:dyDescent="0.25">
      <c r="B97" s="17"/>
      <c r="C97" s="17"/>
      <c r="D97" s="17"/>
      <c r="E97" s="20"/>
      <c r="F97" s="20"/>
      <c r="G97" s="20"/>
      <c r="H97" s="20"/>
      <c r="I97" s="20"/>
      <c r="J97" s="20"/>
      <c r="K97" s="24"/>
      <c r="L97" s="17"/>
      <c r="M97" s="17"/>
    </row>
    <row r="98" spans="2:13" s="3" customFormat="1" x14ac:dyDescent="0.25"/>
    <row r="99" spans="2:13" s="3" customFormat="1" x14ac:dyDescent="0.25">
      <c r="M99" s="3" t="e">
        <f>124.1/M91</f>
        <v>#DIV/0!</v>
      </c>
    </row>
    <row r="100" spans="2:13" s="3" customFormat="1" x14ac:dyDescent="0.25">
      <c r="M100" s="3" t="e">
        <f>+M99*100</f>
        <v>#DIV/0!</v>
      </c>
    </row>
    <row r="101" spans="2:13" s="3" customFormat="1" x14ac:dyDescent="0.25"/>
    <row r="102" spans="2:13" s="3" customFormat="1" x14ac:dyDescent="0.25"/>
    <row r="103" spans="2:13" s="3" customFormat="1" x14ac:dyDescent="0.25"/>
    <row r="104" spans="2:13" s="3" customFormat="1" x14ac:dyDescent="0.25"/>
    <row r="105" spans="2:13" s="3" customFormat="1" x14ac:dyDescent="0.25"/>
    <row r="106" spans="2:13" s="3" customFormat="1" x14ac:dyDescent="0.25"/>
    <row r="107" spans="2:13" s="3" customFormat="1" x14ac:dyDescent="0.25"/>
    <row r="108" spans="2:13" s="3" customFormat="1" x14ac:dyDescent="0.25"/>
    <row r="109" spans="2:13" s="3" customFormat="1" x14ac:dyDescent="0.25"/>
    <row r="110" spans="2:13" s="3" customFormat="1" x14ac:dyDescent="0.25"/>
    <row r="111" spans="2:13" s="3" customFormat="1" x14ac:dyDescent="0.25"/>
    <row r="112" spans="2:13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</sheetData>
  <mergeCells count="14">
    <mergeCell ref="G4:G5"/>
    <mergeCell ref="H4:H5"/>
    <mergeCell ref="I4:I5"/>
    <mergeCell ref="J1:M1"/>
    <mergeCell ref="B1:I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7" right="0.7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Richard Chirwa</cp:lastModifiedBy>
  <cp:lastPrinted>2015-06-03T07:24:28Z</cp:lastPrinted>
  <dcterms:created xsi:type="dcterms:W3CDTF">2013-08-20T12:38:07Z</dcterms:created>
  <dcterms:modified xsi:type="dcterms:W3CDTF">2016-02-19T07:52:55Z</dcterms:modified>
</cp:coreProperties>
</file>