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9\NBFIs Web Submissions March 2019\"/>
    </mc:Choice>
  </mc:AlternateContent>
  <bookViews>
    <workbookView xWindow="120" yWindow="285" windowWidth="15180" windowHeight="10440"/>
  </bookViews>
  <sheets>
    <sheet name="B" sheetId="2" r:id="rId1"/>
  </sheets>
  <definedNames>
    <definedName name="_xlnm.Print_Area" localSheetId="0">B!$A$1:$F$81</definedName>
  </definedNames>
  <calcPr calcId="152511"/>
</workbook>
</file>

<file path=xl/calcChain.xml><?xml version="1.0" encoding="utf-8"?>
<calcChain xmlns="http://schemas.openxmlformats.org/spreadsheetml/2006/main">
  <c r="D81" i="2" l="1"/>
  <c r="C81" i="2"/>
  <c r="B81" i="2"/>
  <c r="F13" i="2"/>
  <c r="F16" i="2"/>
  <c r="F24" i="2"/>
  <c r="F25" i="2"/>
  <c r="F26" i="2"/>
  <c r="F43" i="2"/>
  <c r="F60" i="2"/>
  <c r="F56" i="2"/>
  <c r="F79" i="2"/>
  <c r="F6" i="2"/>
  <c r="F7" i="2"/>
  <c r="F8" i="2"/>
  <c r="F9" i="2"/>
  <c r="F10" i="2"/>
  <c r="F11" i="2"/>
  <c r="F12" i="2"/>
  <c r="F14" i="2"/>
  <c r="F15" i="2"/>
  <c r="F17" i="2"/>
  <c r="F18" i="2"/>
  <c r="F19" i="2"/>
  <c r="F20" i="2"/>
  <c r="F21" i="2"/>
  <c r="F22" i="2"/>
  <c r="F23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50" i="2"/>
  <c r="F51" i="2"/>
  <c r="F52" i="2"/>
  <c r="F53" i="2"/>
  <c r="F54" i="2"/>
  <c r="F55" i="2"/>
  <c r="F57" i="2"/>
  <c r="F58" i="2"/>
  <c r="F59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8" i="2"/>
  <c r="F76" i="2"/>
  <c r="F28" i="2"/>
  <c r="F77" i="2"/>
  <c r="F49" i="2"/>
  <c r="F81" i="2" l="1"/>
</calcChain>
</file>

<file path=xl/sharedStrings.xml><?xml version="1.0" encoding="utf-8"?>
<sst xmlns="http://schemas.openxmlformats.org/spreadsheetml/2006/main" count="78" uniqueCount="76">
  <si>
    <t>ITEMS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</si>
  <si>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</si>
  <si>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</si>
  <si>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</si>
  <si>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</si>
  <si>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</si>
  <si>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</si>
  <si>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</si>
  <si>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</si>
  <si>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</si>
  <si>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</si>
  <si>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</si>
  <si>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</si>
  <si>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</si>
  <si>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</si>
  <si>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</si>
  <si>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</si>
  <si>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</si>
  <si>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</si>
  <si>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</si>
  <si>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</si>
  <si>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</si>
  <si>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</si>
  <si>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</si>
  <si>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</si>
  <si>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</si>
  <si>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</si>
  <si>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</si>
  <si>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</si>
  <si>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</si>
  <si>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</si>
  <si>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</si>
  <si>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</si>
  <si>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</si>
  <si>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</si>
  <si>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</si>
  <si>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</si>
  <si>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</si>
  <si>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</si>
  <si>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</si>
  <si>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</si>
  <si>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</si>
  <si>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</si>
  <si>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</si>
  <si>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</si>
  <si>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</si>
  <si>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</si>
  <si>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</si>
  <si>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</si>
  <si>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</si>
  <si>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</si>
  <si>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</si>
  <si>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</si>
  <si>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</si>
  <si>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</si>
  <si>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</si>
  <si>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</si>
  <si>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</si>
  <si>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</si>
  <si>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</si>
  <si>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</si>
  <si>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</si>
  <si>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</si>
  <si>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</si>
  <si>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</si>
  <si>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</si>
  <si>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</si>
  <si>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</si>
  <si>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</si>
  <si>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Apex Finance</t>
  </si>
  <si>
    <t>Leasing Incomes</t>
  </si>
  <si>
    <t>Mortgages Income</t>
  </si>
  <si>
    <t>Treasury Management</t>
  </si>
  <si>
    <t>Director's Fees</t>
  </si>
  <si>
    <t>Total Income</t>
  </si>
  <si>
    <t>Consolidated Income Statement - NBFIs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</si>
</sst>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_ ;[Red]\-#,##0\ 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67" fontId="1" fillId="0" borderId="0" xfId="1" applyNumberFormat="1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 wrapText="1"/>
    </xf>
    <xf numFmtId="9" fontId="2" fillId="0" borderId="0" xfId="1" applyFont="1" applyBorder="1" applyAlignment="1">
      <alignment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3"/>
  <sheetViews>
    <sheetView tabSelected="1" view="pageBreakPreview" zoomScaleNormal="100" zoomScaleSheetLayoutView="100" workbookViewId="0">
      <pane xSplit="1" ySplit="5" topLeftCell="B75" activePane="bottomRight" state="frozen"/>
      <selection activeCell="F13" sqref="F13"/>
      <selection pane="topRight" activeCell="F13" sqref="F13"/>
      <selection pane="bottomLeft" activeCell="F13" sqref="F13"/>
      <selection pane="bottomRight" activeCell="G84" sqref="G84"/>
    </sheetView>
  </sheetViews>
  <sheetFormatPr defaultColWidth="9.140625" defaultRowHeight="15.75" x14ac:dyDescent="0.25"/>
  <cols>
    <col min="1" max="1" width="50.7109375" style="12" customWidth="1"/>
    <col min="2" max="2" width="13.7109375" style="12" customWidth="1"/>
    <col min="3" max="3" width="13" style="12" customWidth="1"/>
    <col min="4" max="4" width="13.85546875" style="12" customWidth="1"/>
    <col min="5" max="5" width="3.28515625" style="12" customWidth="1"/>
    <col min="6" max="6" width="11" style="12" customWidth="1"/>
    <col min="7" max="16384" width="9.140625" style="12"/>
  </cols>
  <sheetData>
    <row r="1" spans="1:6" s="1" customFormat="1" ht="15.75" customHeight="1" x14ac:dyDescent="0.25">
      <c r="B1" s="22" t="s">
        <v>75</v>
      </c>
      <c r="C1" s="23"/>
      <c r="D1" s="23"/>
      <c r="E1" s="27"/>
      <c r="F1" s="23"/>
    </row>
    <row r="2" spans="1:6" s="2" customFormat="1" x14ac:dyDescent="0.25"/>
    <row r="3" spans="1:6" s="2" customFormat="1" x14ac:dyDescent="0.25"/>
    <row r="4" spans="1:6" s="3" customFormat="1" ht="15.75" customHeight="1" x14ac:dyDescent="0.25">
      <c r="A4" s="2"/>
      <c r="B4" s="25">
        <v>43466</v>
      </c>
      <c r="C4" s="25">
        <v>43497</v>
      </c>
      <c r="D4" s="25">
        <v>43525</v>
      </c>
      <c r="E4" s="18"/>
      <c r="F4" s="26" t="s">
        <v>1</v>
      </c>
    </row>
    <row r="5" spans="1:6" s="3" customFormat="1" x14ac:dyDescent="0.25">
      <c r="A5" s="4" t="s">
        <v>0</v>
      </c>
      <c r="B5" s="26"/>
      <c r="C5" s="26"/>
      <c r="D5" s="26"/>
      <c r="E5" s="20"/>
      <c r="F5" s="24"/>
    </row>
    <row r="6" spans="1:6" s="11" customFormat="1" ht="31.5" x14ac:dyDescent="0.25">
      <c r="A6" s="8" t="s">
        <v>5</v>
      </c>
      <c r="B6" s="13">
        <v>248124.73333333331</v>
      </c>
      <c r="C6" s="13">
        <v>246753.83333333331</v>
      </c>
      <c r="D6" s="13">
        <v>302588.1333333333</v>
      </c>
      <c r="E6" s="19"/>
      <c r="F6" s="9">
        <f>SUM(B6:D6)</f>
        <v>797466.7</v>
      </c>
    </row>
    <row r="7" spans="1:6" s="7" customFormat="1" x14ac:dyDescent="0.25">
      <c r="A7" s="5" t="s">
        <v>6</v>
      </c>
      <c r="B7" s="14">
        <v>211876.36666666664</v>
      </c>
      <c r="C7" s="14">
        <v>210573.86666666664</v>
      </c>
      <c r="D7" s="14">
        <v>229616.6333333333</v>
      </c>
      <c r="E7" s="6"/>
      <c r="F7" s="9">
        <f>SUM(B7:D7)</f>
        <v>652066.86666666658</v>
      </c>
    </row>
    <row r="8" spans="1:6" s="7" customFormat="1" x14ac:dyDescent="0.25">
      <c r="A8" s="5" t="s">
        <v>7</v>
      </c>
      <c r="B8" s="14">
        <v>17221.933333333334</v>
      </c>
      <c r="C8" s="14">
        <v>10927.033333333335</v>
      </c>
      <c r="D8" s="14">
        <v>65158.8</v>
      </c>
      <c r="E8" s="6"/>
      <c r="F8" s="9">
        <f>SUM(B8:D8)</f>
        <v>93307.766666666663</v>
      </c>
    </row>
    <row r="9" spans="1:6" s="7" customFormat="1" x14ac:dyDescent="0.25">
      <c r="A9" s="5" t="s">
        <v>8</v>
      </c>
      <c r="B9" s="14">
        <v>15159.233333333332</v>
      </c>
      <c r="C9" s="14">
        <v>20470.23333333333</v>
      </c>
      <c r="D9" s="14">
        <v>4875.1000000000004</v>
      </c>
      <c r="E9" s="6"/>
      <c r="F9" s="9">
        <f>SUM(B9:D9)</f>
        <v>40504.566666666658</v>
      </c>
    </row>
    <row r="10" spans="1:6" s="7" customFormat="1" x14ac:dyDescent="0.25">
      <c r="A10" s="5" t="s">
        <v>9</v>
      </c>
      <c r="B10" s="14">
        <v>664.90000000000009</v>
      </c>
      <c r="C10" s="14">
        <v>1177.2</v>
      </c>
      <c r="D10" s="14">
        <v>984.6</v>
      </c>
      <c r="E10" s="6"/>
      <c r="F10" s="9">
        <f>SUM(B10:D10)</f>
        <v>2826.7000000000003</v>
      </c>
    </row>
    <row r="11" spans="1:6" s="7" customFormat="1" x14ac:dyDescent="0.25">
      <c r="A11" s="5" t="s">
        <v>10</v>
      </c>
      <c r="B11" s="14">
        <v>1567.1</v>
      </c>
      <c r="C11" s="14">
        <v>1930</v>
      </c>
      <c r="D11" s="14">
        <v>1767</v>
      </c>
      <c r="E11" s="6"/>
      <c r="F11" s="9">
        <f>SUM(B11:D11)</f>
        <v>5264.1</v>
      </c>
    </row>
    <row r="12" spans="1:6" s="7" customFormat="1" x14ac:dyDescent="0.25">
      <c r="A12" s="5" t="s">
        <v>11</v>
      </c>
      <c r="B12" s="14">
        <v>162.69999999999999</v>
      </c>
      <c r="C12" s="14">
        <v>203</v>
      </c>
      <c r="D12" s="14">
        <v>186</v>
      </c>
      <c r="E12" s="6"/>
      <c r="F12" s="9">
        <f>SUM(B12:D12)</f>
        <v>551.70000000000005</v>
      </c>
    </row>
    <row r="13" spans="1:6" s="7" customFormat="1" x14ac:dyDescent="0.25">
      <c r="A13" s="5" t="s">
        <v>12</v>
      </c>
      <c r="B13" s="14">
        <v>0</v>
      </c>
      <c r="C13" s="14">
        <v>0</v>
      </c>
      <c r="D13" s="14">
        <v>0</v>
      </c>
      <c r="E13" s="6"/>
      <c r="F13" s="9">
        <f>SUM(B13:D13)</f>
        <v>0</v>
      </c>
    </row>
    <row r="14" spans="1:6" s="11" customFormat="1" x14ac:dyDescent="0.25">
      <c r="A14" s="8" t="s">
        <v>13</v>
      </c>
      <c r="B14" s="13">
        <v>2043.8666666666668</v>
      </c>
      <c r="C14" s="13">
        <v>1847.6666666666665</v>
      </c>
      <c r="D14" s="13">
        <v>2305.7000000000003</v>
      </c>
      <c r="E14" s="10"/>
      <c r="F14" s="9">
        <f>SUM(B14:D14)</f>
        <v>6197.2333333333336</v>
      </c>
    </row>
    <row r="15" spans="1:6" s="7" customFormat="1" x14ac:dyDescent="0.25">
      <c r="A15" s="5" t="s">
        <v>14</v>
      </c>
      <c r="B15" s="14">
        <v>2043.8666666666668</v>
      </c>
      <c r="C15" s="14">
        <v>1847.6666666666665</v>
      </c>
      <c r="D15" s="14">
        <v>2305.7000000000003</v>
      </c>
      <c r="E15" s="6"/>
      <c r="F15" s="9">
        <f>SUM(B15:D15)</f>
        <v>6197.2333333333336</v>
      </c>
    </row>
    <row r="16" spans="1:6" s="7" customFormat="1" x14ac:dyDescent="0.25">
      <c r="A16" s="5" t="s">
        <v>15</v>
      </c>
      <c r="B16" s="14">
        <v>0</v>
      </c>
      <c r="C16" s="14">
        <v>0</v>
      </c>
      <c r="D16" s="14">
        <v>0</v>
      </c>
      <c r="E16" s="6"/>
      <c r="F16" s="9">
        <f>SUM(B16:D16)</f>
        <v>0</v>
      </c>
    </row>
    <row r="17" spans="1:6" s="11" customFormat="1" x14ac:dyDescent="0.25">
      <c r="A17" s="8" t="s">
        <v>16</v>
      </c>
      <c r="B17" s="13">
        <v>452.26666666666665</v>
      </c>
      <c r="C17" s="13">
        <v>490.86666666666667</v>
      </c>
      <c r="D17" s="13">
        <v>596.93333333333339</v>
      </c>
      <c r="E17" s="10"/>
      <c r="F17" s="9">
        <f>SUM(B17:D17)</f>
        <v>1540.0666666666666</v>
      </c>
    </row>
    <row r="18" spans="1:6" s="7" customFormat="1" x14ac:dyDescent="0.25">
      <c r="A18" s="5" t="s">
        <v>17</v>
      </c>
      <c r="B18" s="14">
        <v>245</v>
      </c>
      <c r="C18" s="14">
        <v>216</v>
      </c>
      <c r="D18" s="14">
        <v>285.89999999999998</v>
      </c>
      <c r="E18" s="6"/>
      <c r="F18" s="9">
        <f>SUM(B18:D18)</f>
        <v>746.9</v>
      </c>
    </row>
    <row r="19" spans="1:6" s="7" customFormat="1" x14ac:dyDescent="0.25">
      <c r="A19" s="5" t="s">
        <v>18</v>
      </c>
      <c r="B19" s="14">
        <v>15.666666666666666</v>
      </c>
      <c r="C19" s="14">
        <v>15.666666666666666</v>
      </c>
      <c r="D19" s="14">
        <v>55.199999999999996</v>
      </c>
      <c r="E19" s="6"/>
      <c r="F19" s="9">
        <f>SUM(B19:D19)</f>
        <v>86.533333333333331</v>
      </c>
    </row>
    <row r="20" spans="1:6" s="7" customFormat="1" x14ac:dyDescent="0.25">
      <c r="A20" s="5" t="s">
        <v>19</v>
      </c>
      <c r="B20" s="14">
        <v>160.6</v>
      </c>
      <c r="C20" s="14">
        <v>221.2</v>
      </c>
      <c r="D20" s="14">
        <v>212.83333333333334</v>
      </c>
      <c r="E20" s="6"/>
      <c r="F20" s="9">
        <f>SUM(B20:D20)</f>
        <v>594.63333333333333</v>
      </c>
    </row>
    <row r="21" spans="1:6" s="7" customFormat="1" x14ac:dyDescent="0.25">
      <c r="A21" s="5" t="s">
        <v>20</v>
      </c>
      <c r="B21" s="14">
        <v>31</v>
      </c>
      <c r="C21" s="14">
        <v>38</v>
      </c>
      <c r="D21" s="14">
        <v>43</v>
      </c>
      <c r="E21" s="6"/>
      <c r="F21" s="9">
        <f>SUM(B21:D21)</f>
        <v>112</v>
      </c>
    </row>
    <row r="22" spans="1:6" s="7" customFormat="1" x14ac:dyDescent="0.25">
      <c r="A22" s="5" t="s">
        <v>21</v>
      </c>
      <c r="B22" s="14">
        <v>0</v>
      </c>
      <c r="C22" s="14">
        <v>0</v>
      </c>
      <c r="D22" s="14">
        <v>0</v>
      </c>
      <c r="E22" s="6"/>
      <c r="F22" s="9">
        <f>SUM(B22:D22)</f>
        <v>0</v>
      </c>
    </row>
    <row r="23" spans="1:6" s="7" customFormat="1" x14ac:dyDescent="0.25">
      <c r="A23" s="5" t="s">
        <v>70</v>
      </c>
      <c r="B23" s="14">
        <v>0</v>
      </c>
      <c r="C23" s="14">
        <v>0</v>
      </c>
      <c r="D23" s="14">
        <v>0</v>
      </c>
      <c r="E23" s="6"/>
      <c r="F23" s="9">
        <f>SUM(B23:D23)</f>
        <v>0</v>
      </c>
    </row>
    <row r="24" spans="1:6" s="7" customFormat="1" x14ac:dyDescent="0.25">
      <c r="A24" s="5" t="s">
        <v>71</v>
      </c>
      <c r="B24" s="14">
        <v>0</v>
      </c>
      <c r="C24" s="14">
        <v>0</v>
      </c>
      <c r="D24" s="14">
        <v>0</v>
      </c>
      <c r="E24" s="6"/>
      <c r="F24" s="9">
        <f>SUM(B24:D24)</f>
        <v>0</v>
      </c>
    </row>
    <row r="25" spans="1:6" s="7" customFormat="1" x14ac:dyDescent="0.25">
      <c r="A25" s="5" t="s">
        <v>22</v>
      </c>
      <c r="B25" s="14">
        <v>0</v>
      </c>
      <c r="C25" s="14">
        <v>45</v>
      </c>
      <c r="D25" s="14">
        <v>0</v>
      </c>
      <c r="E25" s="6"/>
      <c r="F25" s="9">
        <f>SUM(B25:D25)</f>
        <v>45</v>
      </c>
    </row>
    <row r="26" spans="1:6" s="7" customFormat="1" x14ac:dyDescent="0.25">
      <c r="A26" s="5" t="s">
        <v>69</v>
      </c>
      <c r="B26" s="14">
        <v>22.533333333333331</v>
      </c>
      <c r="C26" s="14">
        <v>0</v>
      </c>
      <c r="D26" s="14">
        <v>0</v>
      </c>
      <c r="E26" s="6"/>
      <c r="F26" s="9">
        <f>SUM(B26:D26)</f>
        <v>22.533333333333331</v>
      </c>
    </row>
    <row r="27" spans="1:6" s="7" customFormat="1" x14ac:dyDescent="0.25">
      <c r="A27" s="5" t="s">
        <v>23</v>
      </c>
      <c r="B27" s="14">
        <v>793.51933333333341</v>
      </c>
      <c r="C27" s="14">
        <v>797.55266666666671</v>
      </c>
      <c r="D27" s="14">
        <v>962.31</v>
      </c>
      <c r="E27" s="6"/>
      <c r="F27" s="9">
        <f>SUM(B27:D27)</f>
        <v>2553.3820000000001</v>
      </c>
    </row>
    <row r="28" spans="1:6" s="11" customFormat="1" x14ac:dyDescent="0.25">
      <c r="A28" s="8" t="s">
        <v>24</v>
      </c>
      <c r="B28" s="13">
        <v>251436.95266666665</v>
      </c>
      <c r="C28" s="13">
        <v>249934.95266666662</v>
      </c>
      <c r="D28" s="13">
        <v>306453.14333333337</v>
      </c>
      <c r="E28" s="10"/>
      <c r="F28" s="9">
        <f>SUM(B28:D28)</f>
        <v>807825.04866666673</v>
      </c>
    </row>
    <row r="29" spans="1:6" s="11" customFormat="1" x14ac:dyDescent="0.25">
      <c r="A29" s="8" t="s">
        <v>25</v>
      </c>
      <c r="B29" s="13">
        <v>18894</v>
      </c>
      <c r="C29" s="13">
        <v>19117.2</v>
      </c>
      <c r="D29" s="13">
        <v>23607.366666666669</v>
      </c>
      <c r="E29" s="10"/>
      <c r="F29" s="9">
        <f>SUM(B29:D29)</f>
        <v>61618.566666666666</v>
      </c>
    </row>
    <row r="30" spans="1:6" s="7" customFormat="1" x14ac:dyDescent="0.25">
      <c r="A30" s="5" t="s">
        <v>26</v>
      </c>
      <c r="B30" s="14">
        <v>1010.9</v>
      </c>
      <c r="C30" s="14">
        <v>436.5</v>
      </c>
      <c r="D30" s="13">
        <v>853</v>
      </c>
      <c r="E30" s="6"/>
      <c r="F30" s="9">
        <f>SUM(B30:D30)</f>
        <v>2300.4</v>
      </c>
    </row>
    <row r="31" spans="1:6" s="7" customFormat="1" x14ac:dyDescent="0.25">
      <c r="A31" s="5" t="s">
        <v>27</v>
      </c>
      <c r="B31" s="14">
        <v>429</v>
      </c>
      <c r="C31" s="14">
        <v>1355</v>
      </c>
      <c r="D31" s="13">
        <v>2385</v>
      </c>
      <c r="E31" s="6"/>
      <c r="F31" s="9">
        <f>SUM(B31:D31)</f>
        <v>4169</v>
      </c>
    </row>
    <row r="32" spans="1:6" s="7" customFormat="1" x14ac:dyDescent="0.25">
      <c r="A32" s="5" t="s">
        <v>28</v>
      </c>
      <c r="B32" s="14">
        <v>1827.1</v>
      </c>
      <c r="C32" s="14">
        <v>2040.6</v>
      </c>
      <c r="D32" s="13">
        <v>2942.5666666666666</v>
      </c>
      <c r="E32" s="6"/>
      <c r="F32" s="9">
        <f>SUM(B32:D32)</f>
        <v>6810.2666666666664</v>
      </c>
    </row>
    <row r="33" spans="1:6" s="7" customFormat="1" x14ac:dyDescent="0.25">
      <c r="A33" s="5" t="s">
        <v>29</v>
      </c>
      <c r="B33" s="14">
        <v>182</v>
      </c>
      <c r="C33" s="14">
        <v>190</v>
      </c>
      <c r="D33" s="13">
        <v>352.70000000000005</v>
      </c>
      <c r="E33" s="6"/>
      <c r="F33" s="9">
        <f>SUM(B33:D33)</f>
        <v>724.7</v>
      </c>
    </row>
    <row r="34" spans="1:6" s="11" customFormat="1" x14ac:dyDescent="0.25">
      <c r="A34" s="8" t="s">
        <v>30</v>
      </c>
      <c r="B34" s="13">
        <v>15445</v>
      </c>
      <c r="C34" s="13">
        <v>15095.2</v>
      </c>
      <c r="D34" s="13">
        <v>17074.066666666666</v>
      </c>
      <c r="E34" s="10"/>
      <c r="F34" s="9">
        <f>SUM(B34:D34)</f>
        <v>47614.266666666663</v>
      </c>
    </row>
    <row r="35" spans="1:6" s="7" customFormat="1" x14ac:dyDescent="0.25">
      <c r="A35" s="5" t="s">
        <v>31</v>
      </c>
      <c r="B35" s="14">
        <v>6358.6</v>
      </c>
      <c r="C35" s="14">
        <v>6297.5</v>
      </c>
      <c r="D35" s="13">
        <v>7045.4333333333343</v>
      </c>
      <c r="E35" s="6"/>
      <c r="F35" s="9">
        <f>SUM(B35:D35)</f>
        <v>19701.533333333333</v>
      </c>
    </row>
    <row r="36" spans="1:6" s="7" customFormat="1" x14ac:dyDescent="0.25">
      <c r="A36" s="5" t="s">
        <v>32</v>
      </c>
      <c r="B36" s="14">
        <v>2848.3</v>
      </c>
      <c r="C36" s="14">
        <v>2682.5</v>
      </c>
      <c r="D36" s="13">
        <v>3611.2333333333336</v>
      </c>
      <c r="E36" s="6"/>
      <c r="F36" s="9">
        <f>SUM(B36:D36)</f>
        <v>9142.0333333333328</v>
      </c>
    </row>
    <row r="37" spans="1:6" s="7" customFormat="1" x14ac:dyDescent="0.25">
      <c r="A37" s="5" t="s">
        <v>2</v>
      </c>
      <c r="B37" s="14">
        <v>6238.1</v>
      </c>
      <c r="C37" s="14">
        <v>6115.2</v>
      </c>
      <c r="D37" s="13">
        <v>6417.4000000000005</v>
      </c>
      <c r="E37" s="6"/>
      <c r="F37" s="9">
        <f>SUM(B37:D37)</f>
        <v>18770.7</v>
      </c>
    </row>
    <row r="38" spans="1:6" s="11" customFormat="1" x14ac:dyDescent="0.25">
      <c r="A38" s="8" t="s">
        <v>33</v>
      </c>
      <c r="B38" s="13">
        <v>32890.542956666664</v>
      </c>
      <c r="C38" s="13">
        <v>31700.642956666663</v>
      </c>
      <c r="D38" s="13">
        <v>34361.509243333327</v>
      </c>
      <c r="E38" s="10"/>
      <c r="F38" s="9">
        <f>SUM(B38:D38)</f>
        <v>98952.695156666654</v>
      </c>
    </row>
    <row r="39" spans="1:6" s="7" customFormat="1" x14ac:dyDescent="0.25">
      <c r="A39" s="5" t="s">
        <v>34</v>
      </c>
      <c r="B39" s="14">
        <v>32010.542956666664</v>
      </c>
      <c r="C39" s="14">
        <v>30594.642956666667</v>
      </c>
      <c r="D39" s="13">
        <v>33029.109243333332</v>
      </c>
      <c r="E39" s="6"/>
      <c r="F39" s="9">
        <f>SUM(B39:D39)</f>
        <v>95634.29515666666</v>
      </c>
    </row>
    <row r="40" spans="1:6" s="7" customFormat="1" x14ac:dyDescent="0.25">
      <c r="A40" s="5" t="s">
        <v>35</v>
      </c>
      <c r="B40" s="14">
        <v>8248.6</v>
      </c>
      <c r="C40" s="14">
        <v>7634.8</v>
      </c>
      <c r="D40" s="13">
        <v>8923.5333333333328</v>
      </c>
      <c r="E40" s="6"/>
      <c r="F40" s="9">
        <f>SUM(B40:D40)</f>
        <v>24806.933333333334</v>
      </c>
    </row>
    <row r="41" spans="1:6" s="7" customFormat="1" x14ac:dyDescent="0.25">
      <c r="A41" s="5" t="s">
        <v>36</v>
      </c>
      <c r="B41" s="14">
        <v>23556.042956666668</v>
      </c>
      <c r="C41" s="14">
        <v>22753.942956666666</v>
      </c>
      <c r="D41" s="13">
        <v>23909.075910000003</v>
      </c>
      <c r="E41" s="6"/>
      <c r="F41" s="9">
        <f>SUM(B41:D41)</f>
        <v>70219.061823333337</v>
      </c>
    </row>
    <row r="42" spans="1:6" s="7" customFormat="1" x14ac:dyDescent="0.25">
      <c r="A42" s="5" t="s">
        <v>37</v>
      </c>
      <c r="B42" s="14">
        <v>880</v>
      </c>
      <c r="C42" s="14">
        <v>1106</v>
      </c>
      <c r="D42" s="13">
        <v>1332.4333333333334</v>
      </c>
      <c r="E42" s="6"/>
      <c r="F42" s="9">
        <f>SUM(B42:D42)</f>
        <v>3318.4333333333334</v>
      </c>
    </row>
    <row r="43" spans="1:6" s="7" customFormat="1" x14ac:dyDescent="0.25">
      <c r="A43" s="5" t="s">
        <v>38</v>
      </c>
      <c r="B43" s="14">
        <v>0</v>
      </c>
      <c r="C43" s="14">
        <v>0</v>
      </c>
      <c r="D43" s="13">
        <v>127.33333333333333</v>
      </c>
      <c r="E43" s="6"/>
      <c r="F43" s="9">
        <f>SUM(B43:D43)</f>
        <v>127.33333333333333</v>
      </c>
    </row>
    <row r="44" spans="1:6" s="7" customFormat="1" x14ac:dyDescent="0.25">
      <c r="A44" s="5" t="s">
        <v>39</v>
      </c>
      <c r="B44" s="14">
        <v>880</v>
      </c>
      <c r="C44" s="14">
        <v>1106</v>
      </c>
      <c r="D44" s="13">
        <v>1205.0999999999999</v>
      </c>
      <c r="E44" s="6"/>
      <c r="F44" s="9">
        <f>SUM(B44:D44)</f>
        <v>3191.1</v>
      </c>
    </row>
    <row r="45" spans="1:6" s="7" customFormat="1" x14ac:dyDescent="0.25">
      <c r="A45" s="5" t="s">
        <v>4</v>
      </c>
      <c r="B45" s="14">
        <v>584.83333333333337</v>
      </c>
      <c r="C45" s="14">
        <v>584.83333333333337</v>
      </c>
      <c r="D45" s="13">
        <v>2140.4666666666667</v>
      </c>
      <c r="E45" s="6"/>
      <c r="F45" s="9">
        <f>SUM(B45:D45)</f>
        <v>3310.1333333333332</v>
      </c>
    </row>
    <row r="46" spans="1:6" s="7" customFormat="1" x14ac:dyDescent="0.25">
      <c r="A46" s="5" t="s">
        <v>40</v>
      </c>
      <c r="B46" s="14">
        <v>18857.766666666666</v>
      </c>
      <c r="C46" s="14">
        <v>17635.866666666665</v>
      </c>
      <c r="D46" s="13">
        <v>23435.566666666666</v>
      </c>
      <c r="E46" s="6"/>
      <c r="F46" s="9">
        <f>SUM(B46:D46)</f>
        <v>59929.2</v>
      </c>
    </row>
    <row r="47" spans="1:6" s="7" customFormat="1" x14ac:dyDescent="0.25">
      <c r="A47" s="5" t="s">
        <v>23</v>
      </c>
      <c r="B47" s="14">
        <v>2168.8666666666668</v>
      </c>
      <c r="C47" s="14">
        <v>2110.7666666666664</v>
      </c>
      <c r="D47" s="13">
        <v>2803</v>
      </c>
      <c r="E47" s="6"/>
      <c r="F47" s="9">
        <f>SUM(B47:D47)</f>
        <v>7082.6333333333332</v>
      </c>
    </row>
    <row r="48" spans="1:6" s="11" customFormat="1" x14ac:dyDescent="0.25">
      <c r="A48" s="8" t="s">
        <v>41</v>
      </c>
      <c r="B48" s="13">
        <v>73396.042956666686</v>
      </c>
      <c r="C48" s="13">
        <v>71149.342956666689</v>
      </c>
      <c r="D48" s="13">
        <v>86347.842576666662</v>
      </c>
      <c r="E48" s="10"/>
      <c r="F48" s="9">
        <f>SUM(B48:D48)</f>
        <v>230893.22849000007</v>
      </c>
    </row>
    <row r="49" spans="1:6" s="11" customFormat="1" x14ac:dyDescent="0.25">
      <c r="A49" s="8" t="s">
        <v>42</v>
      </c>
      <c r="B49" s="13">
        <v>178047.20970999997</v>
      </c>
      <c r="C49" s="13">
        <v>178791.80970999997</v>
      </c>
      <c r="D49" s="13">
        <v>218206.31924333327</v>
      </c>
      <c r="E49" s="10"/>
      <c r="F49" s="9">
        <f>SUM(B49:D49)</f>
        <v>575045.33866333321</v>
      </c>
    </row>
    <row r="50" spans="1:6" s="7" customFormat="1" x14ac:dyDescent="0.25">
      <c r="A50" s="5" t="s">
        <v>43</v>
      </c>
      <c r="B50" s="14">
        <v>5323.7666666666664</v>
      </c>
      <c r="C50" s="14">
        <v>-3445.1333333333328</v>
      </c>
      <c r="D50" s="13">
        <v>18927.866666666665</v>
      </c>
      <c r="E50" s="6"/>
      <c r="F50" s="9">
        <f>SUM(B50:D50)</f>
        <v>20806.5</v>
      </c>
    </row>
    <row r="51" spans="1:6" s="7" customFormat="1" x14ac:dyDescent="0.25">
      <c r="A51" s="5" t="s">
        <v>44</v>
      </c>
      <c r="B51" s="14">
        <v>52615.199999999997</v>
      </c>
      <c r="C51" s="14">
        <v>9958.5999999999967</v>
      </c>
      <c r="D51" s="13">
        <v>80744.833333333343</v>
      </c>
      <c r="E51" s="6"/>
      <c r="F51" s="9">
        <f>SUM(B51:D51)</f>
        <v>143318.63333333333</v>
      </c>
    </row>
    <row r="52" spans="1:6" s="11" customFormat="1" x14ac:dyDescent="0.25">
      <c r="A52" s="8" t="s">
        <v>45</v>
      </c>
      <c r="B52" s="13">
        <v>57593.633333333339</v>
      </c>
      <c r="C52" s="13">
        <v>6168.1333333333341</v>
      </c>
      <c r="D52" s="13">
        <v>99672.7</v>
      </c>
      <c r="E52" s="10"/>
      <c r="F52" s="9">
        <f>SUM(B52:D52)</f>
        <v>163434.46666666667</v>
      </c>
    </row>
    <row r="53" spans="1:6" s="11" customFormat="1" ht="31.5" x14ac:dyDescent="0.25">
      <c r="A53" s="8" t="s">
        <v>46</v>
      </c>
      <c r="B53" s="13">
        <v>123516.90970999998</v>
      </c>
      <c r="C53" s="13">
        <v>175687.10970999999</v>
      </c>
      <c r="D53" s="13">
        <v>118533.68591000001</v>
      </c>
      <c r="E53" s="10"/>
      <c r="F53" s="9">
        <f>SUM(B53:D53)</f>
        <v>417737.70532999997</v>
      </c>
    </row>
    <row r="54" spans="1:6" s="7" customFormat="1" ht="31.5" x14ac:dyDescent="0.25">
      <c r="A54" s="5" t="s">
        <v>47</v>
      </c>
      <c r="B54" s="14">
        <v>34078.1</v>
      </c>
      <c r="C54" s="14">
        <v>32862.100000000006</v>
      </c>
      <c r="D54" s="13">
        <v>39265.066666666666</v>
      </c>
      <c r="E54" s="6"/>
      <c r="F54" s="9">
        <f>SUM(B54:D54)</f>
        <v>106205.26666666668</v>
      </c>
    </row>
    <row r="55" spans="1:6" s="11" customFormat="1" x14ac:dyDescent="0.25">
      <c r="A55" s="8" t="s">
        <v>48</v>
      </c>
      <c r="B55" s="13">
        <v>13488.703446666703</v>
      </c>
      <c r="C55" s="13">
        <v>8317.9034466667017</v>
      </c>
      <c r="D55" s="13">
        <v>10700.988890000061</v>
      </c>
      <c r="E55" s="10"/>
      <c r="F55" s="9">
        <f>SUM(B55:D55)</f>
        <v>32507.595783333461</v>
      </c>
    </row>
    <row r="56" spans="1:6" s="7" customFormat="1" x14ac:dyDescent="0.25">
      <c r="A56" s="5" t="s">
        <v>49</v>
      </c>
      <c r="B56" s="14">
        <v>8279.1132966667028</v>
      </c>
      <c r="C56" s="14">
        <v>4194.0799633333691</v>
      </c>
      <c r="D56" s="13">
        <v>0</v>
      </c>
      <c r="E56" s="6"/>
      <c r="F56" s="9">
        <f>SUM(B56:D56)</f>
        <v>12473.193260000073</v>
      </c>
    </row>
    <row r="57" spans="1:6" s="7" customFormat="1" x14ac:dyDescent="0.25">
      <c r="A57" s="5" t="s">
        <v>50</v>
      </c>
      <c r="B57" s="14">
        <v>-255.26666666666665</v>
      </c>
      <c r="C57" s="14">
        <v>3659.0666666666666</v>
      </c>
      <c r="D57" s="13">
        <v>17885.157520000059</v>
      </c>
      <c r="E57" s="6"/>
      <c r="F57" s="9">
        <f>SUM(B57:D57)</f>
        <v>21288.957520000058</v>
      </c>
    </row>
    <row r="58" spans="1:6" s="7" customFormat="1" ht="31.5" x14ac:dyDescent="0.25">
      <c r="A58" s="5" t="s">
        <v>51</v>
      </c>
      <c r="B58" s="14">
        <v>7603.7901499999998</v>
      </c>
      <c r="C58" s="14">
        <v>2334.6234833333333</v>
      </c>
      <c r="D58" s="13">
        <v>-7157.6686299999992</v>
      </c>
      <c r="E58" s="6"/>
      <c r="F58" s="9">
        <f>SUM(B58:D58)</f>
        <v>2780.7450033333344</v>
      </c>
    </row>
    <row r="59" spans="1:6" s="7" customFormat="1" x14ac:dyDescent="0.25">
      <c r="A59" s="5" t="s">
        <v>72</v>
      </c>
      <c r="B59" s="14">
        <v>0</v>
      </c>
      <c r="C59" s="14">
        <v>0</v>
      </c>
      <c r="D59" s="13">
        <v>0</v>
      </c>
      <c r="E59" s="6"/>
      <c r="F59" s="9">
        <f>SUM(B59:D59)</f>
        <v>0</v>
      </c>
    </row>
    <row r="60" spans="1:6" s="7" customFormat="1" x14ac:dyDescent="0.25">
      <c r="A60" s="5" t="s">
        <v>52</v>
      </c>
      <c r="B60" s="14">
        <v>0</v>
      </c>
      <c r="C60" s="14">
        <v>0</v>
      </c>
      <c r="D60" s="13">
        <v>890</v>
      </c>
      <c r="E60" s="6"/>
      <c r="F60" s="9">
        <f>SUM(B60:D60)</f>
        <v>890</v>
      </c>
    </row>
    <row r="61" spans="1:6" s="7" customFormat="1" x14ac:dyDescent="0.25">
      <c r="A61" s="5" t="s">
        <v>23</v>
      </c>
      <c r="B61" s="14">
        <v>17140.566666666666</v>
      </c>
      <c r="C61" s="14">
        <v>18285.166666666664</v>
      </c>
      <c r="D61" s="13">
        <v>22698.26666666667</v>
      </c>
      <c r="E61" s="6"/>
      <c r="F61" s="9">
        <f>SUM(B61:D61)</f>
        <v>58124</v>
      </c>
    </row>
    <row r="62" spans="1:6" s="11" customFormat="1" x14ac:dyDescent="0.25">
      <c r="A62" s="8" t="s">
        <v>53</v>
      </c>
      <c r="B62" s="13">
        <v>63043.003446666706</v>
      </c>
      <c r="C62" s="13">
        <v>57800.803446666701</v>
      </c>
      <c r="D62" s="13">
        <v>73581.055556666732</v>
      </c>
      <c r="E62" s="10"/>
      <c r="F62" s="9">
        <f>SUM(B62:D62)</f>
        <v>194424.86245000013</v>
      </c>
    </row>
    <row r="63" spans="1:6" s="11" customFormat="1" x14ac:dyDescent="0.25">
      <c r="A63" s="8" t="s">
        <v>54</v>
      </c>
      <c r="B63" s="13">
        <v>183527.57982333339</v>
      </c>
      <c r="C63" s="13">
        <v>230455.47982333336</v>
      </c>
      <c r="D63" s="13">
        <v>192113.64146666674</v>
      </c>
      <c r="E63" s="10"/>
      <c r="F63" s="9">
        <f>SUM(B63:D63)</f>
        <v>606096.70111333346</v>
      </c>
    </row>
    <row r="64" spans="1:6" s="7" customFormat="1" x14ac:dyDescent="0.25">
      <c r="A64" s="5" t="s">
        <v>55</v>
      </c>
      <c r="B64" s="14">
        <v>66232.385509999993</v>
      </c>
      <c r="C64" s="14">
        <v>65189.385509999993</v>
      </c>
      <c r="D64" s="13">
        <v>66526.428996666669</v>
      </c>
      <c r="E64" s="6"/>
      <c r="F64" s="9">
        <f>SUM(B64:D64)</f>
        <v>197948.20001666667</v>
      </c>
    </row>
    <row r="65" spans="1:6" s="7" customFormat="1" x14ac:dyDescent="0.25">
      <c r="A65" s="5" t="s">
        <v>56</v>
      </c>
      <c r="B65" s="14">
        <v>6594.2808733333322</v>
      </c>
      <c r="C65" s="14">
        <v>6986.5808733333324</v>
      </c>
      <c r="D65" s="13">
        <v>6271.0479800000003</v>
      </c>
      <c r="E65" s="6"/>
      <c r="F65" s="9">
        <f>SUM(B65:D65)</f>
        <v>19851.909726666665</v>
      </c>
    </row>
    <row r="66" spans="1:6" s="7" customFormat="1" x14ac:dyDescent="0.25">
      <c r="A66" s="5" t="s">
        <v>57</v>
      </c>
      <c r="B66" s="14">
        <v>16269.466666666667</v>
      </c>
      <c r="C66" s="14">
        <v>16044.566666666666</v>
      </c>
      <c r="D66" s="13">
        <v>36975.199999999997</v>
      </c>
      <c r="E66" s="6"/>
      <c r="F66" s="9">
        <f>SUM(B66:D66)</f>
        <v>69289.233333333337</v>
      </c>
    </row>
    <row r="67" spans="1:6" s="7" customFormat="1" x14ac:dyDescent="0.25">
      <c r="A67" s="5" t="s">
        <v>58</v>
      </c>
      <c r="B67" s="14">
        <v>6250.6</v>
      </c>
      <c r="C67" s="14">
        <v>6797.4000000000005</v>
      </c>
      <c r="D67" s="13">
        <v>6662.3666666666668</v>
      </c>
      <c r="E67" s="6"/>
      <c r="F67" s="9">
        <f>SUM(B67:D67)</f>
        <v>19710.366666666669</v>
      </c>
    </row>
    <row r="68" spans="1:6" s="7" customFormat="1" x14ac:dyDescent="0.25">
      <c r="A68" s="5" t="s">
        <v>59</v>
      </c>
      <c r="B68" s="14">
        <v>3951.333333333333</v>
      </c>
      <c r="C68" s="14">
        <v>4012.6333333333332</v>
      </c>
      <c r="D68" s="13">
        <v>9280.3333333333339</v>
      </c>
      <c r="E68" s="6"/>
      <c r="F68" s="9">
        <f>SUM(B68:D68)</f>
        <v>17244.3</v>
      </c>
    </row>
    <row r="69" spans="1:6" s="7" customFormat="1" x14ac:dyDescent="0.25">
      <c r="A69" s="5" t="s">
        <v>60</v>
      </c>
      <c r="B69" s="14">
        <v>3917.6333333333332</v>
      </c>
      <c r="C69" s="14">
        <v>3470.3333333333335</v>
      </c>
      <c r="D69" s="13">
        <v>4953.6333333333332</v>
      </c>
      <c r="E69" s="6"/>
      <c r="F69" s="9">
        <f>SUM(B69:D69)</f>
        <v>12341.6</v>
      </c>
    </row>
    <row r="70" spans="1:6" s="7" customFormat="1" x14ac:dyDescent="0.25">
      <c r="A70" s="5" t="s">
        <v>73</v>
      </c>
      <c r="B70" s="14">
        <v>772.5958333333333</v>
      </c>
      <c r="C70" s="14">
        <v>639.89583333333326</v>
      </c>
      <c r="D70" s="13">
        <v>530.66083333333336</v>
      </c>
      <c r="E70" s="6"/>
      <c r="F70" s="9">
        <f>SUM(B70:D70)</f>
        <v>1943.1524999999999</v>
      </c>
    </row>
    <row r="71" spans="1:6" s="7" customFormat="1" x14ac:dyDescent="0.25">
      <c r="A71" s="5" t="s">
        <v>61</v>
      </c>
      <c r="B71" s="14">
        <v>1870.4666666666667</v>
      </c>
      <c r="C71" s="14">
        <v>1079.0666666666666</v>
      </c>
      <c r="D71" s="13">
        <v>1521.5333333333335</v>
      </c>
      <c r="E71" s="6"/>
      <c r="F71" s="9">
        <f>SUM(B71:D71)</f>
        <v>4471.0666666666666</v>
      </c>
    </row>
    <row r="72" spans="1:6" s="7" customFormat="1" x14ac:dyDescent="0.25">
      <c r="A72" s="5" t="s">
        <v>62</v>
      </c>
      <c r="B72" s="14">
        <v>13.333333333333334</v>
      </c>
      <c r="C72" s="14">
        <v>13.333333333333334</v>
      </c>
      <c r="D72" s="13">
        <v>235.03333333333333</v>
      </c>
      <c r="E72" s="6"/>
      <c r="F72" s="9">
        <f>SUM(B72:D72)</f>
        <v>261.7</v>
      </c>
    </row>
    <row r="73" spans="1:6" s="7" customFormat="1" x14ac:dyDescent="0.25">
      <c r="A73" s="5" t="s">
        <v>63</v>
      </c>
      <c r="B73" s="14">
        <v>8457.4333333333343</v>
      </c>
      <c r="C73" s="14">
        <v>8222.2333333333336</v>
      </c>
      <c r="D73" s="13">
        <v>9590</v>
      </c>
      <c r="E73" s="6"/>
      <c r="F73" s="9">
        <f>SUM(B73:D73)</f>
        <v>26269.666666666668</v>
      </c>
    </row>
    <row r="74" spans="1:6" s="7" customFormat="1" x14ac:dyDescent="0.25">
      <c r="A74" s="5" t="s">
        <v>64</v>
      </c>
      <c r="B74" s="14">
        <v>1750.6666666666665</v>
      </c>
      <c r="C74" s="14">
        <v>1664.7666666666667</v>
      </c>
      <c r="D74" s="13">
        <v>366.2</v>
      </c>
      <c r="E74" s="6"/>
      <c r="F74" s="9">
        <f>SUM(B74:D74)</f>
        <v>3781.6333333333332</v>
      </c>
    </row>
    <row r="75" spans="1:6" s="7" customFormat="1" x14ac:dyDescent="0.25">
      <c r="A75" s="5" t="s">
        <v>3</v>
      </c>
      <c r="B75" s="14">
        <v>40870.419320000001</v>
      </c>
      <c r="C75" s="14">
        <v>40536.419320000001</v>
      </c>
      <c r="D75" s="13">
        <v>49541.557183333338</v>
      </c>
      <c r="E75" s="6"/>
      <c r="F75" s="9">
        <f>SUM(B75:D75)</f>
        <v>130948.39582333334</v>
      </c>
    </row>
    <row r="76" spans="1:6" s="11" customFormat="1" x14ac:dyDescent="0.25">
      <c r="A76" s="8" t="s">
        <v>65</v>
      </c>
      <c r="B76" s="13">
        <v>156663.14820333332</v>
      </c>
      <c r="C76" s="13">
        <v>154369.64820333335</v>
      </c>
      <c r="D76" s="13">
        <v>188839.16165999998</v>
      </c>
      <c r="E76" s="10"/>
      <c r="F76" s="9">
        <f>SUM(B76:D76)</f>
        <v>499871.95806666662</v>
      </c>
    </row>
    <row r="77" spans="1:6" s="11" customFormat="1" x14ac:dyDescent="0.25">
      <c r="A77" s="8" t="s">
        <v>66</v>
      </c>
      <c r="B77" s="13">
        <v>29529.298286666679</v>
      </c>
      <c r="C77" s="13">
        <v>78750.898286666692</v>
      </c>
      <c r="D77" s="13">
        <v>1636.1464733333887</v>
      </c>
      <c r="E77" s="10"/>
      <c r="F77" s="9">
        <f>SUM(B77:D77)</f>
        <v>109916.34304666676</v>
      </c>
    </row>
    <row r="78" spans="1:6" s="7" customFormat="1" x14ac:dyDescent="0.25">
      <c r="A78" s="5" t="s">
        <v>67</v>
      </c>
      <c r="B78" s="14">
        <v>28039.978433333337</v>
      </c>
      <c r="C78" s="14">
        <v>24006.078433333332</v>
      </c>
      <c r="D78" s="13">
        <v>21492.368843333337</v>
      </c>
      <c r="E78" s="6"/>
      <c r="F78" s="9">
        <f>SUM(B78:D78)</f>
        <v>73538.42571000001</v>
      </c>
    </row>
    <row r="79" spans="1:6" s="11" customFormat="1" x14ac:dyDescent="0.25">
      <c r="A79" s="8" t="s">
        <v>68</v>
      </c>
      <c r="B79" s="13">
        <v>1663.0198533333612</v>
      </c>
      <c r="C79" s="13">
        <v>54918.419853333362</v>
      </c>
      <c r="D79" s="13">
        <v>-19760.555703333281</v>
      </c>
      <c r="E79" s="10"/>
      <c r="F79" s="9">
        <f>SUM(B79:D79)</f>
        <v>36820.884003333442</v>
      </c>
    </row>
    <row r="80" spans="1:6" s="7" customFormat="1" x14ac:dyDescent="0.25">
      <c r="A80" s="2"/>
      <c r="B80" s="15"/>
      <c r="C80" s="15"/>
      <c r="D80" s="21"/>
      <c r="E80" s="16"/>
      <c r="F80" s="16"/>
    </row>
    <row r="81" spans="1:6" s="2" customFormat="1" x14ac:dyDescent="0.25">
      <c r="A81" s="2" t="s">
        <v>74</v>
      </c>
      <c r="B81" s="15">
        <f t="shared" ref="B81:D81" si="0">+B28+B62</f>
        <v>314479.95611333335</v>
      </c>
      <c r="C81" s="15">
        <f t="shared" si="0"/>
        <v>307735.75611333334</v>
      </c>
      <c r="D81" s="15">
        <f t="shared" si="0"/>
        <v>380034.19889000012</v>
      </c>
      <c r="E81" s="15"/>
      <c r="F81" s="15">
        <f>+F28+F62</f>
        <v>1002249.9111166669</v>
      </c>
    </row>
    <row r="82" spans="1:6" s="2" customFormat="1" x14ac:dyDescent="0.25">
      <c r="B82" s="15"/>
      <c r="C82" s="15"/>
      <c r="D82" s="15"/>
      <c r="E82" s="15"/>
      <c r="F82" s="15"/>
    </row>
    <row r="83" spans="1:6" s="2" customFormat="1" x14ac:dyDescent="0.25">
      <c r="B83" s="15"/>
      <c r="C83" s="15"/>
      <c r="D83" s="15"/>
      <c r="E83" s="15"/>
      <c r="F83" s="15"/>
    </row>
    <row r="84" spans="1:6" s="2" customFormat="1" x14ac:dyDescent="0.25">
      <c r="B84" s="15"/>
      <c r="C84" s="15"/>
      <c r="D84" s="15"/>
      <c r="E84" s="15"/>
      <c r="F84" s="17"/>
    </row>
    <row r="85" spans="1:6" s="2" customFormat="1" x14ac:dyDescent="0.25">
      <c r="B85" s="17"/>
      <c r="C85" s="15"/>
      <c r="D85" s="15"/>
      <c r="E85" s="15"/>
      <c r="F85" s="15"/>
    </row>
    <row r="86" spans="1:6" s="2" customFormat="1" x14ac:dyDescent="0.25">
      <c r="B86" s="15"/>
      <c r="C86" s="15"/>
      <c r="D86" s="15"/>
      <c r="E86" s="15"/>
      <c r="F86" s="15"/>
    </row>
    <row r="87" spans="1:6" s="2" customFormat="1" x14ac:dyDescent="0.25"/>
    <row r="88" spans="1:6" s="2" customFormat="1" x14ac:dyDescent="0.25"/>
    <row r="89" spans="1:6" s="2" customFormat="1" x14ac:dyDescent="0.25"/>
    <row r="90" spans="1:6" s="2" customFormat="1" x14ac:dyDescent="0.25"/>
    <row r="91" spans="1:6" s="2" customFormat="1" x14ac:dyDescent="0.25"/>
    <row r="92" spans="1:6" s="2" customFormat="1" x14ac:dyDescent="0.25"/>
    <row r="93" spans="1:6" s="2" customFormat="1" x14ac:dyDescent="0.25"/>
    <row r="94" spans="1:6" s="2" customFormat="1" x14ac:dyDescent="0.25"/>
    <row r="95" spans="1:6" s="2" customFormat="1" x14ac:dyDescent="0.25"/>
    <row r="96" spans="1: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  <row r="9999" s="2" customFormat="1" x14ac:dyDescent="0.25"/>
    <row r="10000" s="2" customFormat="1" x14ac:dyDescent="0.25"/>
    <row r="10001" s="2" customFormat="1" x14ac:dyDescent="0.25"/>
    <row r="10002" s="2" customFormat="1" x14ac:dyDescent="0.25"/>
    <row r="10003" s="2" customFormat="1" x14ac:dyDescent="0.25"/>
  </sheetData>
  <mergeCells count="6">
    <mergeCell ref="E1:F1"/>
    <mergeCell ref="F4:F5"/>
    <mergeCell ref="B1:D1"/>
    <mergeCell ref="B4:B5"/>
    <mergeCell ref="C4:C5"/>
    <mergeCell ref="D4:D5"/>
  </mergeCells>
  <pageMargins left="0.25" right="0.25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2019-04-16T09:57:59Z</dcterms:modified>
</cp:coreProperties>
</file>