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285" windowWidth="15180" windowHeight="10440"/>
  </bookViews>
  <sheets>
    <sheet name="B" sheetId="2" r:id="rId1"/>
  </sheets>
  <definedNames>
    <definedName name="_xlnm.Print_Area" localSheetId="0">B!$A$1:$O$81</definedName>
  </definedNames>
  <calcPr calcId="152511"/>
</workbook>
</file>

<file path=xl/calcChain.xml><?xml version="1.0" encoding="utf-8"?>
<calcChain xmlns="http://schemas.openxmlformats.org/spreadsheetml/2006/main">
  <c r="K81" i="2" l="1"/>
  <c r="J81" i="2"/>
  <c r="I81" i="2"/>
  <c r="H81" i="2"/>
  <c r="G81" i="2"/>
  <c r="E81" i="2"/>
  <c r="D81" i="2"/>
  <c r="C81" i="2"/>
  <c r="B81" i="2"/>
  <c r="M81" i="2"/>
  <c r="L81" i="2"/>
  <c r="F81" i="2"/>
  <c r="O13" i="2"/>
  <c r="O16" i="2"/>
  <c r="O24" i="2"/>
  <c r="O25" i="2"/>
  <c r="O26" i="2"/>
  <c r="O43" i="2"/>
  <c r="O60" i="2"/>
  <c r="O56" i="2"/>
  <c r="O79" i="2"/>
  <c r="O6" i="2"/>
  <c r="O7" i="2"/>
  <c r="O8" i="2"/>
  <c r="O9" i="2"/>
  <c r="O10" i="2"/>
  <c r="O11" i="2"/>
  <c r="O12" i="2"/>
  <c r="O14" i="2"/>
  <c r="O15" i="2"/>
  <c r="O17" i="2"/>
  <c r="O18" i="2"/>
  <c r="O19" i="2"/>
  <c r="O20" i="2"/>
  <c r="O21" i="2"/>
  <c r="O22" i="2"/>
  <c r="O23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4" i="2"/>
  <c r="O45" i="2"/>
  <c r="O46" i="2"/>
  <c r="O47" i="2"/>
  <c r="O48" i="2"/>
  <c r="O50" i="2"/>
  <c r="O51" i="2"/>
  <c r="O52" i="2"/>
  <c r="O53" i="2"/>
  <c r="O54" i="2"/>
  <c r="O55" i="2"/>
  <c r="O57" i="2"/>
  <c r="O58" i="2"/>
  <c r="O59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8" i="2"/>
  <c r="O76" i="2"/>
  <c r="O28" i="2"/>
  <c r="O77" i="2"/>
  <c r="O49" i="2"/>
  <c r="O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<sst xmlns="http://schemas.openxmlformats.org/spreadsheetml/2006/main" count="78" uniqueCount="76">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</sst>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38" fontId="2" fillId="0" borderId="1" xfId="1" applyNumberFormat="1" applyFont="1" applyBorder="1" applyAlignment="1">
      <alignment horizontal="right" vertical="center" wrapText="1"/>
    </xf>
    <xf numFmtId="38" fontId="1" fillId="0" borderId="1" xfId="1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38" fontId="2" fillId="0" borderId="2" xfId="1" applyNumberFormat="1" applyFont="1" applyBorder="1" applyAlignment="1">
      <alignment horizontal="right" vertical="center" wrapText="1"/>
    </xf>
    <xf numFmtId="38" fontId="2" fillId="0" borderId="6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 wrapText="1"/>
    </xf>
    <xf numFmtId="38" fontId="1" fillId="0" borderId="1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Border="1" applyAlignment="1">
      <alignment horizontal="right" wrapText="1"/>
    </xf>
    <xf numFmtId="38" fontId="1" fillId="0" borderId="1" xfId="1" applyNumberFormat="1" applyFont="1" applyBorder="1" applyAlignment="1">
      <alignment horizontal="right" wrapText="1"/>
    </xf>
    <xf numFmtId="38" fontId="2" fillId="0" borderId="1" xfId="1" applyNumberFormat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98"/>
  <sheetViews>
    <sheetView tabSelected="1" view="pageBreakPreview" zoomScaleNormal="100" zoomScaleSheetLayoutView="100" workbookViewId="0">
      <pane xSplit="1" ySplit="5" topLeftCell="B72" activePane="bottomRight" state="frozen"/>
      <selection activeCell="F13" sqref="F13"/>
      <selection pane="topRight" activeCell="F13" sqref="F13"/>
      <selection pane="bottomLeft" activeCell="F13" sqref="F13"/>
      <selection pane="bottomRight" activeCell="E85" sqref="E85"/>
    </sheetView>
  </sheetViews>
  <sheetFormatPr defaultColWidth="9.140625" defaultRowHeight="15.75" x14ac:dyDescent="0.25"/>
  <cols>
    <col min="1" max="1" width="50.7109375" style="13" customWidth="1"/>
    <col min="2" max="10" width="9.7109375" style="13" customWidth="1"/>
    <col min="11" max="11" width="9.28515625" style="13" customWidth="1"/>
    <col min="12" max="12" width="9.5703125" style="13" customWidth="1"/>
    <col min="13" max="13" width="11.140625" style="13" customWidth="1"/>
    <col min="14" max="14" width="3.28515625" style="13" customWidth="1"/>
    <col min="15" max="15" width="11" style="13" customWidth="1"/>
    <col min="16" max="16384" width="9.140625" style="13"/>
  </cols>
  <sheetData>
    <row r="1" spans="1:15" s="1" customFormat="1" ht="15.75" customHeight="1" x14ac:dyDescent="0.25">
      <c r="B1" s="36" t="s">
        <v>75</v>
      </c>
      <c r="C1" s="32"/>
      <c r="D1" s="32"/>
      <c r="E1" s="32"/>
      <c r="F1" s="32"/>
      <c r="G1" s="33"/>
      <c r="H1" s="31"/>
      <c r="I1" s="32"/>
      <c r="J1" s="32"/>
      <c r="K1" s="32"/>
      <c r="L1" s="32"/>
      <c r="M1" s="33"/>
      <c r="N1" s="31"/>
      <c r="O1" s="32"/>
    </row>
    <row r="2" spans="1:15" s="2" customFormat="1" x14ac:dyDescent="0.25"/>
    <row r="3" spans="1:15" s="2" customFormat="1" x14ac:dyDescent="0.25"/>
    <row r="4" spans="1:15" s="3" customFormat="1" ht="15.75" customHeight="1" x14ac:dyDescent="0.25">
      <c r="A4" s="2"/>
      <c r="B4" s="34">
        <v>43101</v>
      </c>
      <c r="C4" s="34">
        <v>43132</v>
      </c>
      <c r="D4" s="34">
        <v>43160</v>
      </c>
      <c r="E4" s="34">
        <v>43191</v>
      </c>
      <c r="F4" s="34">
        <v>43221</v>
      </c>
      <c r="G4" s="34">
        <v>43252</v>
      </c>
      <c r="H4" s="34">
        <v>43282</v>
      </c>
      <c r="I4" s="34">
        <v>43313</v>
      </c>
      <c r="J4" s="34">
        <v>43344</v>
      </c>
      <c r="K4" s="34">
        <v>43374</v>
      </c>
      <c r="L4" s="34">
        <v>43405</v>
      </c>
      <c r="M4" s="34">
        <v>43435</v>
      </c>
      <c r="N4" s="20"/>
      <c r="O4" s="35" t="s">
        <v>1</v>
      </c>
    </row>
    <row r="5" spans="1:15" s="3" customFormat="1" x14ac:dyDescent="0.25">
      <c r="A5" s="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22"/>
      <c r="O5" s="33"/>
    </row>
    <row r="6" spans="1:15" s="12" customFormat="1" ht="31.5" x14ac:dyDescent="0.25">
      <c r="A6" s="9" t="s">
        <v>5</v>
      </c>
      <c r="B6" s="14">
        <v>274213.93673999998</v>
      </c>
      <c r="C6" s="14">
        <v>272052.23090999993</v>
      </c>
      <c r="D6" s="14">
        <v>203682.29892333335</v>
      </c>
      <c r="E6" s="14">
        <v>208859.01040333332</v>
      </c>
      <c r="F6" s="14">
        <v>207605.44086333332</v>
      </c>
      <c r="G6" s="14">
        <v>207515.8745033333</v>
      </c>
      <c r="H6" s="27">
        <v>212467</v>
      </c>
      <c r="I6" s="27">
        <v>217259.69999999998</v>
      </c>
      <c r="J6" s="30">
        <v>230884.43333333338</v>
      </c>
      <c r="K6" s="30">
        <v>239398.83333333337</v>
      </c>
      <c r="L6" s="30">
        <v>238358.73333333337</v>
      </c>
      <c r="M6" s="30">
        <v>246653.7111111111</v>
      </c>
      <c r="N6" s="21"/>
      <c r="O6" s="10">
        <f t="shared" ref="O6:O37" si="0">SUM(B6:M6)</f>
        <v>2758951.2034544447</v>
      </c>
    </row>
    <row r="7" spans="1:15" s="8" customFormat="1" x14ac:dyDescent="0.25">
      <c r="A7" s="5" t="s">
        <v>6</v>
      </c>
      <c r="B7" s="15">
        <v>240684.16845999996</v>
      </c>
      <c r="C7" s="15">
        <v>238447.68820999999</v>
      </c>
      <c r="D7" s="15">
        <v>180444.83183666668</v>
      </c>
      <c r="E7" s="15">
        <v>190833.11403666661</v>
      </c>
      <c r="F7" s="15">
        <v>193547.65963666662</v>
      </c>
      <c r="G7" s="19">
        <v>172145.00783666666</v>
      </c>
      <c r="H7" s="28">
        <v>185279.93333333332</v>
      </c>
      <c r="I7" s="19">
        <v>183852.53333333335</v>
      </c>
      <c r="J7" s="6">
        <v>198910.50000000003</v>
      </c>
      <c r="K7" s="6">
        <v>207169.21666666667</v>
      </c>
      <c r="L7" s="6">
        <v>201572.41666666666</v>
      </c>
      <c r="M7" s="6">
        <v>213915.47777777776</v>
      </c>
      <c r="N7" s="7"/>
      <c r="O7" s="10">
        <f t="shared" si="0"/>
        <v>2406802.547794444</v>
      </c>
    </row>
    <row r="8" spans="1:15" s="8" customFormat="1" x14ac:dyDescent="0.25">
      <c r="A8" s="5" t="s">
        <v>7</v>
      </c>
      <c r="B8" s="15">
        <v>14121.469096666668</v>
      </c>
      <c r="C8" s="15">
        <v>14091.042776666667</v>
      </c>
      <c r="D8" s="15">
        <v>19987.92596</v>
      </c>
      <c r="E8" s="15">
        <v>15461.762626666667</v>
      </c>
      <c r="F8" s="15">
        <v>10148.572626666666</v>
      </c>
      <c r="G8" s="19">
        <v>22517.033333333333</v>
      </c>
      <c r="H8" s="28">
        <v>22534.433333333334</v>
      </c>
      <c r="I8" s="19">
        <v>23274.033333333333</v>
      </c>
      <c r="J8" s="6">
        <v>27304.466666666667</v>
      </c>
      <c r="K8" s="6">
        <v>27606.75</v>
      </c>
      <c r="L8" s="6">
        <v>28001.25</v>
      </c>
      <c r="M8" s="6">
        <v>13189.1</v>
      </c>
      <c r="N8" s="7"/>
      <c r="O8" s="10">
        <f t="shared" si="0"/>
        <v>238237.83975333336</v>
      </c>
    </row>
    <row r="9" spans="1:15" s="8" customFormat="1" x14ac:dyDescent="0.25">
      <c r="A9" s="5" t="s">
        <v>8</v>
      </c>
      <c r="B9" s="15">
        <v>6066.666666666667</v>
      </c>
      <c r="C9" s="15">
        <v>12078.632486666667</v>
      </c>
      <c r="D9" s="15">
        <v>0</v>
      </c>
      <c r="E9" s="15">
        <v>0</v>
      </c>
      <c r="F9" s="15">
        <v>0</v>
      </c>
      <c r="G9" s="19">
        <v>8647</v>
      </c>
      <c r="H9" s="28">
        <v>2594.6000000000004</v>
      </c>
      <c r="I9" s="19">
        <v>6741.6</v>
      </c>
      <c r="J9" s="6">
        <v>717.63333333333333</v>
      </c>
      <c r="K9" s="6">
        <v>717.63333333333333</v>
      </c>
      <c r="L9" s="6">
        <v>717.63333333333333</v>
      </c>
      <c r="M9" s="6">
        <v>15159.233333333332</v>
      </c>
      <c r="N9" s="7"/>
      <c r="O9" s="10">
        <f t="shared" si="0"/>
        <v>53440.632486666655</v>
      </c>
    </row>
    <row r="10" spans="1:15" s="8" customFormat="1" x14ac:dyDescent="0.25">
      <c r="A10" s="5" t="s">
        <v>9</v>
      </c>
      <c r="B10" s="15">
        <v>7150.819489999999</v>
      </c>
      <c r="C10" s="15">
        <v>4840.3178199999993</v>
      </c>
      <c r="D10" s="15">
        <v>478.96586000000002</v>
      </c>
      <c r="E10" s="15">
        <v>469.96586000000002</v>
      </c>
      <c r="F10" s="15">
        <v>538.70000000000005</v>
      </c>
      <c r="G10" s="19">
        <v>2822.6333333333337</v>
      </c>
      <c r="H10" s="28">
        <v>677.23333333333335</v>
      </c>
      <c r="I10" s="19">
        <v>257.23333333333329</v>
      </c>
      <c r="J10" s="6">
        <v>554.5</v>
      </c>
      <c r="K10" s="6">
        <v>584.79999999999995</v>
      </c>
      <c r="L10" s="6">
        <v>5245</v>
      </c>
      <c r="M10" s="6">
        <v>456.3</v>
      </c>
      <c r="N10" s="7"/>
      <c r="O10" s="10">
        <f t="shared" si="0"/>
        <v>24076.469029999997</v>
      </c>
    </row>
    <row r="11" spans="1:15" s="8" customFormat="1" x14ac:dyDescent="0.25">
      <c r="A11" s="5" t="s">
        <v>10</v>
      </c>
      <c r="B11" s="15">
        <v>5084.5</v>
      </c>
      <c r="C11" s="15">
        <v>869.31322999999998</v>
      </c>
      <c r="D11" s="15">
        <v>832.3459766666665</v>
      </c>
      <c r="E11" s="15">
        <v>677.92168000000004</v>
      </c>
      <c r="F11" s="15">
        <v>984</v>
      </c>
      <c r="G11" s="19">
        <v>0.5</v>
      </c>
      <c r="H11" s="28">
        <v>0.5</v>
      </c>
      <c r="I11" s="19">
        <v>1248</v>
      </c>
      <c r="J11" s="6">
        <v>1879</v>
      </c>
      <c r="K11" s="6">
        <v>1809</v>
      </c>
      <c r="L11" s="6">
        <v>624</v>
      </c>
      <c r="M11" s="6">
        <v>2231.8000000000002</v>
      </c>
      <c r="N11" s="7"/>
      <c r="O11" s="10">
        <f t="shared" si="0"/>
        <v>16240.880886666666</v>
      </c>
    </row>
    <row r="12" spans="1:15" s="8" customFormat="1" x14ac:dyDescent="0.25">
      <c r="A12" s="5" t="s">
        <v>11</v>
      </c>
      <c r="B12" s="15">
        <v>0</v>
      </c>
      <c r="C12" s="15">
        <v>650.20335999999998</v>
      </c>
      <c r="D12" s="15">
        <v>832.3459766666665</v>
      </c>
      <c r="E12" s="15">
        <v>62.637600000000198</v>
      </c>
      <c r="F12" s="15">
        <v>69</v>
      </c>
      <c r="G12" s="19">
        <v>0</v>
      </c>
      <c r="H12" s="28">
        <v>0</v>
      </c>
      <c r="I12" s="19">
        <v>485</v>
      </c>
      <c r="J12" s="6">
        <v>187</v>
      </c>
      <c r="K12" s="6">
        <v>180</v>
      </c>
      <c r="L12" s="6">
        <v>0</v>
      </c>
      <c r="M12" s="6">
        <v>229.3</v>
      </c>
      <c r="N12" s="7"/>
      <c r="O12" s="10">
        <f t="shared" si="0"/>
        <v>2695.4869366666671</v>
      </c>
    </row>
    <row r="13" spans="1:15" s="8" customFormat="1" x14ac:dyDescent="0.25">
      <c r="A13" s="5" t="s">
        <v>12</v>
      </c>
      <c r="B13" s="15">
        <v>15.64</v>
      </c>
      <c r="C13" s="15">
        <v>-15.64</v>
      </c>
      <c r="D13" s="15">
        <v>1417</v>
      </c>
      <c r="E13" s="15">
        <v>0</v>
      </c>
      <c r="F13" s="15">
        <v>0</v>
      </c>
      <c r="G13" s="19">
        <v>3.4</v>
      </c>
      <c r="H13" s="28">
        <v>0</v>
      </c>
      <c r="I13" s="19">
        <v>21</v>
      </c>
      <c r="J13" s="6">
        <v>0</v>
      </c>
      <c r="K13" s="6">
        <v>0</v>
      </c>
      <c r="L13" s="6">
        <v>0</v>
      </c>
      <c r="M13" s="6">
        <v>0</v>
      </c>
      <c r="N13" s="7"/>
      <c r="O13" s="10">
        <f t="shared" si="0"/>
        <v>1441.4</v>
      </c>
    </row>
    <row r="14" spans="1:15" s="12" customFormat="1" x14ac:dyDescent="0.25">
      <c r="A14" s="9" t="s">
        <v>13</v>
      </c>
      <c r="B14" s="14">
        <v>2466.417003333333</v>
      </c>
      <c r="C14" s="14">
        <v>1955.3090733333333</v>
      </c>
      <c r="D14" s="14">
        <v>1493.8924533333334</v>
      </c>
      <c r="E14" s="14">
        <v>1931.48981</v>
      </c>
      <c r="F14" s="14">
        <v>2171.1864500000001</v>
      </c>
      <c r="G14" s="18">
        <v>1904.0681400000001</v>
      </c>
      <c r="H14" s="27">
        <v>2243.3666666666663</v>
      </c>
      <c r="I14" s="18">
        <v>2440.7666666666664</v>
      </c>
      <c r="J14" s="10">
        <v>2080</v>
      </c>
      <c r="K14" s="10">
        <v>1941.7333333333333</v>
      </c>
      <c r="L14" s="10">
        <v>2172.8333333333335</v>
      </c>
      <c r="M14" s="10">
        <v>1663.3888888888891</v>
      </c>
      <c r="N14" s="11"/>
      <c r="O14" s="10">
        <f t="shared" si="0"/>
        <v>24464.451818888891</v>
      </c>
    </row>
    <row r="15" spans="1:15" s="8" customFormat="1" x14ac:dyDescent="0.25">
      <c r="A15" s="5" t="s">
        <v>14</v>
      </c>
      <c r="B15" s="15">
        <v>2466.417003333333</v>
      </c>
      <c r="C15" s="15">
        <v>1955.3090733333333</v>
      </c>
      <c r="D15" s="15">
        <v>1494.4388833333335</v>
      </c>
      <c r="E15" s="15">
        <v>1932.0362400000001</v>
      </c>
      <c r="F15" s="15">
        <v>2171.73288</v>
      </c>
      <c r="G15" s="19">
        <v>1904.0681400000001</v>
      </c>
      <c r="H15" s="28">
        <v>2243.3666666666663</v>
      </c>
      <c r="I15" s="19">
        <v>2440.7666666666664</v>
      </c>
      <c r="J15" s="6">
        <v>2080</v>
      </c>
      <c r="K15" s="6">
        <v>1941.7333333333333</v>
      </c>
      <c r="L15" s="6">
        <v>2172.8333333333335</v>
      </c>
      <c r="M15" s="6">
        <v>1663.3888888888891</v>
      </c>
      <c r="N15" s="7"/>
      <c r="O15" s="10">
        <f t="shared" si="0"/>
        <v>24466.09110888889</v>
      </c>
    </row>
    <row r="16" spans="1:15" s="8" customFormat="1" x14ac:dyDescent="0.25">
      <c r="A16" s="5" t="s">
        <v>15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9">
        <v>0</v>
      </c>
      <c r="H16" s="28">
        <v>0</v>
      </c>
      <c r="I16" s="19">
        <v>0</v>
      </c>
      <c r="J16" s="6">
        <v>0</v>
      </c>
      <c r="K16" s="6">
        <v>0</v>
      </c>
      <c r="L16" s="6">
        <v>653</v>
      </c>
      <c r="M16" s="6">
        <v>0</v>
      </c>
      <c r="N16" s="7"/>
      <c r="O16" s="10">
        <f t="shared" si="0"/>
        <v>653</v>
      </c>
    </row>
    <row r="17" spans="1:15" s="12" customFormat="1" x14ac:dyDescent="0.25">
      <c r="A17" s="9" t="s">
        <v>16</v>
      </c>
      <c r="B17" s="14">
        <v>218.92503666666667</v>
      </c>
      <c r="C17" s="14">
        <v>227.46613666666667</v>
      </c>
      <c r="D17" s="14">
        <v>331.05132666666668</v>
      </c>
      <c r="E17" s="14">
        <v>337.10474666666664</v>
      </c>
      <c r="F17" s="14">
        <v>438.42666666666668</v>
      </c>
      <c r="G17" s="18">
        <v>323.2</v>
      </c>
      <c r="H17" s="27">
        <v>411.29999999999995</v>
      </c>
      <c r="I17" s="18">
        <v>546.5</v>
      </c>
      <c r="J17" s="10">
        <v>501.4666666666667</v>
      </c>
      <c r="K17" s="10">
        <v>610.56666666666661</v>
      </c>
      <c r="L17" s="10">
        <v>741.56666666666661</v>
      </c>
      <c r="M17" s="10">
        <v>484.33333333333331</v>
      </c>
      <c r="N17" s="11"/>
      <c r="O17" s="10">
        <f t="shared" si="0"/>
        <v>5171.9072466666667</v>
      </c>
    </row>
    <row r="18" spans="1:15" s="8" customFormat="1" x14ac:dyDescent="0.25">
      <c r="A18" s="5" t="s">
        <v>17</v>
      </c>
      <c r="B18" s="15">
        <v>57</v>
      </c>
      <c r="C18" s="15">
        <v>51</v>
      </c>
      <c r="D18" s="15">
        <v>57</v>
      </c>
      <c r="E18" s="15">
        <v>123</v>
      </c>
      <c r="F18" s="15">
        <v>208</v>
      </c>
      <c r="G18" s="19">
        <v>200</v>
      </c>
      <c r="H18" s="28">
        <v>208</v>
      </c>
      <c r="I18" s="19">
        <v>208</v>
      </c>
      <c r="J18" s="6">
        <v>152</v>
      </c>
      <c r="K18" s="6">
        <v>240</v>
      </c>
      <c r="L18" s="6">
        <v>242</v>
      </c>
      <c r="M18" s="6">
        <v>243</v>
      </c>
      <c r="N18" s="7"/>
      <c r="O18" s="10">
        <f t="shared" si="0"/>
        <v>1989</v>
      </c>
    </row>
    <row r="19" spans="1:15" s="8" customFormat="1" x14ac:dyDescent="0.25">
      <c r="A19" s="5" t="s">
        <v>18</v>
      </c>
      <c r="B19" s="15">
        <v>0</v>
      </c>
      <c r="C19" s="15">
        <v>69</v>
      </c>
      <c r="D19" s="15">
        <v>31.667486666666665</v>
      </c>
      <c r="E19" s="15">
        <v>31.667486666666665</v>
      </c>
      <c r="F19" s="15">
        <v>31.667486666666665</v>
      </c>
      <c r="G19" s="19">
        <v>16.7</v>
      </c>
      <c r="H19" s="28">
        <v>16.7</v>
      </c>
      <c r="I19" s="19">
        <v>16.7</v>
      </c>
      <c r="J19" s="6">
        <v>15.666666666666666</v>
      </c>
      <c r="K19" s="6">
        <v>15.666666666666666</v>
      </c>
      <c r="L19" s="6">
        <v>15.666666666666666</v>
      </c>
      <c r="M19" s="6">
        <v>15.666666666666666</v>
      </c>
      <c r="N19" s="7"/>
      <c r="O19" s="10">
        <f t="shared" si="0"/>
        <v>276.76912666666664</v>
      </c>
    </row>
    <row r="20" spans="1:15" s="8" customFormat="1" x14ac:dyDescent="0.25">
      <c r="A20" s="5" t="s">
        <v>19</v>
      </c>
      <c r="B20" s="15">
        <v>148.92503666666667</v>
      </c>
      <c r="C20" s="15">
        <v>88.466136666666671</v>
      </c>
      <c r="D20" s="15">
        <v>155.92465999999999</v>
      </c>
      <c r="E20" s="15">
        <v>170.97808000000001</v>
      </c>
      <c r="F20" s="15">
        <v>194.3</v>
      </c>
      <c r="G20" s="19">
        <v>99.5</v>
      </c>
      <c r="H20" s="28">
        <v>183.6</v>
      </c>
      <c r="I20" s="19">
        <v>302.8</v>
      </c>
      <c r="J20" s="6">
        <v>318.8</v>
      </c>
      <c r="K20" s="6">
        <v>323.89999999999998</v>
      </c>
      <c r="L20" s="6">
        <v>237.9</v>
      </c>
      <c r="M20" s="6">
        <v>207.66666666666666</v>
      </c>
      <c r="N20" s="7"/>
      <c r="O20" s="10">
        <f t="shared" si="0"/>
        <v>2432.7605799999997</v>
      </c>
    </row>
    <row r="21" spans="1:15" s="8" customFormat="1" x14ac:dyDescent="0.25">
      <c r="A21" s="5" t="s">
        <v>20</v>
      </c>
      <c r="B21" s="15">
        <v>13</v>
      </c>
      <c r="C21" s="15">
        <v>19</v>
      </c>
      <c r="D21" s="15">
        <v>92</v>
      </c>
      <c r="E21" s="15">
        <v>17</v>
      </c>
      <c r="F21" s="15">
        <v>10</v>
      </c>
      <c r="G21" s="19">
        <v>7</v>
      </c>
      <c r="H21" s="28">
        <v>3</v>
      </c>
      <c r="I21" s="19">
        <v>19</v>
      </c>
      <c r="J21" s="6">
        <v>15</v>
      </c>
      <c r="K21" s="6">
        <v>31</v>
      </c>
      <c r="L21" s="6">
        <v>32</v>
      </c>
      <c r="M21" s="6">
        <v>18</v>
      </c>
      <c r="N21" s="7"/>
      <c r="O21" s="10">
        <f t="shared" si="0"/>
        <v>276</v>
      </c>
    </row>
    <row r="22" spans="1:15" s="8" customFormat="1" x14ac:dyDescent="0.25">
      <c r="A22" s="5" t="s">
        <v>21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9">
        <v>0</v>
      </c>
      <c r="H22" s="28">
        <v>0</v>
      </c>
      <c r="I22" s="19">
        <v>0</v>
      </c>
      <c r="J22" s="6">
        <v>0</v>
      </c>
      <c r="K22" s="6">
        <v>0</v>
      </c>
      <c r="L22" s="6">
        <v>0</v>
      </c>
      <c r="M22" s="6">
        <v>0</v>
      </c>
      <c r="N22" s="7"/>
      <c r="O22" s="10">
        <f t="shared" si="0"/>
        <v>0</v>
      </c>
    </row>
    <row r="23" spans="1:15" s="8" customFormat="1" x14ac:dyDescent="0.25">
      <c r="A23" s="5" t="s">
        <v>70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9">
        <v>0</v>
      </c>
      <c r="H23" s="28">
        <v>0</v>
      </c>
      <c r="I23" s="19">
        <v>0</v>
      </c>
      <c r="J23" s="6">
        <v>0</v>
      </c>
      <c r="K23" s="6">
        <v>0</v>
      </c>
      <c r="L23" s="6">
        <v>0</v>
      </c>
      <c r="M23" s="6">
        <v>0</v>
      </c>
      <c r="N23" s="7"/>
      <c r="O23" s="10">
        <f t="shared" si="0"/>
        <v>0</v>
      </c>
    </row>
    <row r="24" spans="1:15" s="8" customFormat="1" x14ac:dyDescent="0.25">
      <c r="A24" s="5" t="s">
        <v>71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9">
        <v>0</v>
      </c>
      <c r="H24" s="28">
        <v>0</v>
      </c>
      <c r="I24" s="19">
        <v>0</v>
      </c>
      <c r="J24" s="6">
        <v>0</v>
      </c>
      <c r="K24" s="6">
        <v>0</v>
      </c>
      <c r="L24" s="6">
        <v>0</v>
      </c>
      <c r="M24" s="6">
        <v>0</v>
      </c>
      <c r="N24" s="7"/>
      <c r="O24" s="10">
        <f t="shared" si="0"/>
        <v>0</v>
      </c>
    </row>
    <row r="25" spans="1:15" s="8" customFormat="1" x14ac:dyDescent="0.25">
      <c r="A25" s="5" t="s">
        <v>22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9">
        <v>0</v>
      </c>
      <c r="H25" s="28">
        <v>0</v>
      </c>
      <c r="I25" s="19">
        <v>0</v>
      </c>
      <c r="J25" s="6">
        <v>0</v>
      </c>
      <c r="K25" s="6">
        <v>0</v>
      </c>
      <c r="L25" s="6">
        <v>0</v>
      </c>
      <c r="M25" s="6">
        <v>0</v>
      </c>
      <c r="N25" s="7"/>
      <c r="O25" s="10">
        <f t="shared" si="0"/>
        <v>0</v>
      </c>
    </row>
    <row r="26" spans="1:15" s="8" customFormat="1" x14ac:dyDescent="0.25">
      <c r="A26" s="5" t="s">
        <v>69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9">
        <v>0</v>
      </c>
      <c r="H26" s="28">
        <v>0</v>
      </c>
      <c r="I26" s="19">
        <v>0</v>
      </c>
      <c r="J26" s="6">
        <v>0</v>
      </c>
      <c r="K26" s="6">
        <v>0</v>
      </c>
      <c r="L26" s="6">
        <v>0</v>
      </c>
      <c r="M26" s="6">
        <v>0</v>
      </c>
      <c r="N26" s="7"/>
      <c r="O26" s="10">
        <f t="shared" si="0"/>
        <v>0</v>
      </c>
    </row>
    <row r="27" spans="1:15" s="8" customFormat="1" x14ac:dyDescent="0.25">
      <c r="A27" s="5" t="s">
        <v>23</v>
      </c>
      <c r="B27" s="15">
        <v>1181.6074066666667</v>
      </c>
      <c r="C27" s="15">
        <v>798.40714666666668</v>
      </c>
      <c r="D27" s="15">
        <v>3006.823273333333</v>
      </c>
      <c r="E27" s="15">
        <v>899.62392666666665</v>
      </c>
      <c r="F27" s="15">
        <v>1169.9436966666667</v>
      </c>
      <c r="G27" s="19">
        <v>543.37083000000007</v>
      </c>
      <c r="H27" s="28">
        <v>716.00416333333339</v>
      </c>
      <c r="I27" s="19">
        <v>925.50416333333339</v>
      </c>
      <c r="J27" s="6">
        <v>1506.2033333333334</v>
      </c>
      <c r="K27" s="6">
        <v>2025.3366666666668</v>
      </c>
      <c r="L27" s="6">
        <v>771.33666666666659</v>
      </c>
      <c r="M27" s="6">
        <v>873.39711111111114</v>
      </c>
      <c r="N27" s="7"/>
      <c r="O27" s="10">
        <f t="shared" si="0"/>
        <v>14417.558384444443</v>
      </c>
    </row>
    <row r="28" spans="1:15" s="12" customFormat="1" x14ac:dyDescent="0.25">
      <c r="A28" s="9" t="s">
        <v>24</v>
      </c>
      <c r="B28" s="14">
        <v>278080.88618666667</v>
      </c>
      <c r="C28" s="14">
        <v>275033.41326666664</v>
      </c>
      <c r="D28" s="14">
        <v>209371.57167000003</v>
      </c>
      <c r="E28" s="14">
        <v>212052.38860333333</v>
      </c>
      <c r="F28" s="14">
        <v>211410.05739333335</v>
      </c>
      <c r="G28" s="18">
        <v>210286.38013999999</v>
      </c>
      <c r="H28" s="27">
        <v>215837.40416333335</v>
      </c>
      <c r="I28" s="18">
        <v>221172.40416333333</v>
      </c>
      <c r="J28" s="10">
        <v>234971.87</v>
      </c>
      <c r="K28" s="10">
        <v>243976.66999999998</v>
      </c>
      <c r="L28" s="10">
        <v>241830.37</v>
      </c>
      <c r="M28" s="10">
        <v>249674.89711111112</v>
      </c>
      <c r="N28" s="11"/>
      <c r="O28" s="10">
        <f t="shared" si="0"/>
        <v>2803698.312697778</v>
      </c>
    </row>
    <row r="29" spans="1:15" s="12" customFormat="1" x14ac:dyDescent="0.25">
      <c r="A29" s="9" t="s">
        <v>25</v>
      </c>
      <c r="B29" s="14">
        <v>15829.734710000001</v>
      </c>
      <c r="C29" s="14">
        <v>15119.05769</v>
      </c>
      <c r="D29" s="14">
        <v>15192.72954</v>
      </c>
      <c r="E29" s="14">
        <v>14359.794733217059</v>
      </c>
      <c r="F29" s="14">
        <v>15010.9</v>
      </c>
      <c r="G29" s="18">
        <v>15976.72873773902</v>
      </c>
      <c r="H29" s="27">
        <v>15941.5</v>
      </c>
      <c r="I29" s="18">
        <v>19730.3</v>
      </c>
      <c r="J29" s="10">
        <v>17598.466666666667</v>
      </c>
      <c r="K29" s="10">
        <v>18850.7</v>
      </c>
      <c r="L29" s="10">
        <v>19476.7</v>
      </c>
      <c r="M29" s="10">
        <v>22815.833333333336</v>
      </c>
      <c r="N29" s="11"/>
      <c r="O29" s="10">
        <f t="shared" si="0"/>
        <v>205902.4454109561</v>
      </c>
    </row>
    <row r="30" spans="1:15" s="8" customFormat="1" x14ac:dyDescent="0.25">
      <c r="A30" s="5" t="s">
        <v>26</v>
      </c>
      <c r="B30" s="15">
        <v>447.67601999999999</v>
      </c>
      <c r="C30" s="15">
        <v>6.6221800000000002</v>
      </c>
      <c r="D30" s="15">
        <v>496.34645999999998</v>
      </c>
      <c r="E30" s="15">
        <v>387.44646</v>
      </c>
      <c r="F30" s="15">
        <v>387.20000000000005</v>
      </c>
      <c r="G30" s="19">
        <v>740.7</v>
      </c>
      <c r="H30" s="28">
        <v>30.100000000000023</v>
      </c>
      <c r="I30" s="19">
        <v>993.90000000000009</v>
      </c>
      <c r="J30" s="6">
        <v>792.5</v>
      </c>
      <c r="K30" s="6">
        <v>3132.9</v>
      </c>
      <c r="L30" s="6">
        <v>777.9</v>
      </c>
      <c r="M30" s="6">
        <v>2855.0666666666666</v>
      </c>
      <c r="N30" s="7"/>
      <c r="O30" s="10">
        <f t="shared" si="0"/>
        <v>11048.357786666667</v>
      </c>
    </row>
    <row r="31" spans="1:15" s="8" customFormat="1" x14ac:dyDescent="0.25">
      <c r="A31" s="5" t="s">
        <v>27</v>
      </c>
      <c r="B31" s="15">
        <v>662.5</v>
      </c>
      <c r="C31" s="15">
        <v>1696.4</v>
      </c>
      <c r="D31" s="15">
        <v>1439.7</v>
      </c>
      <c r="E31" s="15">
        <v>986.55899999999997</v>
      </c>
      <c r="F31" s="15">
        <v>1007</v>
      </c>
      <c r="G31" s="19">
        <v>2510.5</v>
      </c>
      <c r="H31" s="28">
        <v>384</v>
      </c>
      <c r="I31" s="19">
        <v>596.20000000000005</v>
      </c>
      <c r="J31" s="6">
        <v>958.4</v>
      </c>
      <c r="K31" s="6">
        <v>1141.9000000000001</v>
      </c>
      <c r="L31" s="6">
        <v>1197.3</v>
      </c>
      <c r="M31" s="6">
        <v>2634.4</v>
      </c>
      <c r="N31" s="7"/>
      <c r="O31" s="10">
        <f t="shared" si="0"/>
        <v>15214.858999999999</v>
      </c>
    </row>
    <row r="32" spans="1:15" s="8" customFormat="1" x14ac:dyDescent="0.25">
      <c r="A32" s="5" t="s">
        <v>28</v>
      </c>
      <c r="B32" s="15">
        <v>2028.7372399999999</v>
      </c>
      <c r="C32" s="15">
        <v>1615.98206</v>
      </c>
      <c r="D32" s="15">
        <v>1146.76251</v>
      </c>
      <c r="E32" s="15">
        <v>1412.9707799999999</v>
      </c>
      <c r="F32" s="15">
        <v>1461.8000000000002</v>
      </c>
      <c r="G32" s="19">
        <v>1722.0834600000001</v>
      </c>
      <c r="H32" s="28">
        <v>2580.5</v>
      </c>
      <c r="I32" s="19">
        <v>3961.8999999999996</v>
      </c>
      <c r="J32" s="6">
        <v>2166.1666666666665</v>
      </c>
      <c r="K32" s="6">
        <v>2373.3000000000002</v>
      </c>
      <c r="L32" s="6">
        <v>2489.6000000000004</v>
      </c>
      <c r="M32" s="6">
        <v>2908</v>
      </c>
      <c r="N32" s="7"/>
      <c r="O32" s="10">
        <f t="shared" si="0"/>
        <v>25867.802716666665</v>
      </c>
    </row>
    <row r="33" spans="1:15" s="8" customFormat="1" x14ac:dyDescent="0.25">
      <c r="A33" s="5" t="s">
        <v>29</v>
      </c>
      <c r="B33" s="15">
        <v>236.62738000000002</v>
      </c>
      <c r="C33" s="15">
        <v>211.93135999999998</v>
      </c>
      <c r="D33" s="15">
        <v>238.73548666666667</v>
      </c>
      <c r="E33" s="15">
        <v>222.97436999999999</v>
      </c>
      <c r="F33" s="15">
        <v>209.1</v>
      </c>
      <c r="G33" s="19">
        <v>387.9</v>
      </c>
      <c r="H33" s="28">
        <v>254.5</v>
      </c>
      <c r="I33" s="19">
        <v>554.29999999999995</v>
      </c>
      <c r="J33" s="6">
        <v>379.83333333333331</v>
      </c>
      <c r="K33" s="6">
        <v>300</v>
      </c>
      <c r="L33" s="6">
        <v>199</v>
      </c>
      <c r="M33" s="6">
        <v>425.33333333333331</v>
      </c>
      <c r="N33" s="7"/>
      <c r="O33" s="10">
        <f t="shared" si="0"/>
        <v>3620.2352633333339</v>
      </c>
    </row>
    <row r="34" spans="1:15" s="12" customFormat="1" x14ac:dyDescent="0.25">
      <c r="A34" s="9" t="s">
        <v>30</v>
      </c>
      <c r="B34" s="14">
        <v>12454.19407</v>
      </c>
      <c r="C34" s="14">
        <v>11588.122090000001</v>
      </c>
      <c r="D34" s="14">
        <v>11871.185083333334</v>
      </c>
      <c r="E34" s="14">
        <v>11349.844123217061</v>
      </c>
      <c r="F34" s="14">
        <v>11945.999999999998</v>
      </c>
      <c r="G34" s="18">
        <v>10615.578611072353</v>
      </c>
      <c r="H34" s="27">
        <v>12692.5</v>
      </c>
      <c r="I34" s="18">
        <v>13624</v>
      </c>
      <c r="J34" s="10">
        <v>13301.533333333335</v>
      </c>
      <c r="K34" s="10">
        <v>11902.6</v>
      </c>
      <c r="L34" s="10">
        <v>14812.9</v>
      </c>
      <c r="M34" s="10">
        <v>13993.133333333333</v>
      </c>
      <c r="N34" s="11"/>
      <c r="O34" s="10">
        <f t="shared" si="0"/>
        <v>150151.59064428942</v>
      </c>
    </row>
    <row r="35" spans="1:15" s="8" customFormat="1" x14ac:dyDescent="0.25">
      <c r="A35" s="5" t="s">
        <v>31</v>
      </c>
      <c r="B35" s="15">
        <v>2054.0201299999999</v>
      </c>
      <c r="C35" s="15">
        <v>2127.26971</v>
      </c>
      <c r="D35" s="15">
        <v>2606.9460600000002</v>
      </c>
      <c r="E35" s="15">
        <v>1890.9391732170611</v>
      </c>
      <c r="F35" s="15">
        <v>2010.9</v>
      </c>
      <c r="G35" s="19">
        <v>1845.6979810723535</v>
      </c>
      <c r="H35" s="28">
        <v>2230.1</v>
      </c>
      <c r="I35" s="19">
        <v>2429.9</v>
      </c>
      <c r="J35" s="6">
        <v>2347.6333333333332</v>
      </c>
      <c r="K35" s="6">
        <v>1750.5</v>
      </c>
      <c r="L35" s="6">
        <v>2657.5</v>
      </c>
      <c r="M35" s="6">
        <v>2731.8333333333335</v>
      </c>
      <c r="N35" s="7"/>
      <c r="O35" s="10">
        <f t="shared" si="0"/>
        <v>26683.239720956077</v>
      </c>
    </row>
    <row r="36" spans="1:15" s="8" customFormat="1" x14ac:dyDescent="0.25">
      <c r="A36" s="5" t="s">
        <v>32</v>
      </c>
      <c r="B36" s="15">
        <v>5505.71756</v>
      </c>
      <c r="C36" s="15">
        <v>4835.8778400000001</v>
      </c>
      <c r="D36" s="15">
        <v>4314.2014633333329</v>
      </c>
      <c r="E36" s="15">
        <v>4146.2630600000002</v>
      </c>
      <c r="F36" s="15">
        <v>4368.7999999999993</v>
      </c>
      <c r="G36" s="19">
        <v>3244.8</v>
      </c>
      <c r="H36" s="28">
        <v>4820.5</v>
      </c>
      <c r="I36" s="19">
        <v>5218.5</v>
      </c>
      <c r="J36" s="6">
        <v>5062.9333333333334</v>
      </c>
      <c r="K36" s="6">
        <v>4193</v>
      </c>
      <c r="L36" s="6">
        <v>5926.7</v>
      </c>
      <c r="M36" s="6">
        <v>5122.4666666666672</v>
      </c>
      <c r="N36" s="7"/>
      <c r="O36" s="10">
        <f t="shared" si="0"/>
        <v>56759.759923333331</v>
      </c>
    </row>
    <row r="37" spans="1:15" s="8" customFormat="1" x14ac:dyDescent="0.25">
      <c r="A37" s="5" t="s">
        <v>2</v>
      </c>
      <c r="B37" s="15">
        <v>4894.4563799999996</v>
      </c>
      <c r="C37" s="15">
        <v>4624.9745400000002</v>
      </c>
      <c r="D37" s="15">
        <v>4950.0375599999998</v>
      </c>
      <c r="E37" s="15">
        <v>5312.6418899999999</v>
      </c>
      <c r="F37" s="15">
        <v>5566.4</v>
      </c>
      <c r="G37" s="19">
        <v>5525.0806299999995</v>
      </c>
      <c r="H37" s="28">
        <v>5642</v>
      </c>
      <c r="I37" s="19">
        <v>5975.5</v>
      </c>
      <c r="J37" s="6">
        <v>5890.9666666666672</v>
      </c>
      <c r="K37" s="6">
        <v>5959.1</v>
      </c>
      <c r="L37" s="6">
        <v>6228.7</v>
      </c>
      <c r="M37" s="6">
        <v>6138.833333333333</v>
      </c>
      <c r="N37" s="7"/>
      <c r="O37" s="10">
        <f t="shared" si="0"/>
        <v>66708.690999999992</v>
      </c>
    </row>
    <row r="38" spans="1:15" s="12" customFormat="1" x14ac:dyDescent="0.25">
      <c r="A38" s="9" t="s">
        <v>33</v>
      </c>
      <c r="B38" s="14">
        <v>39237.440583333322</v>
      </c>
      <c r="C38" s="14">
        <v>37473.323143333328</v>
      </c>
      <c r="D38" s="14">
        <v>24547.196959999997</v>
      </c>
      <c r="E38" s="14">
        <v>25472.465336666661</v>
      </c>
      <c r="F38" s="14">
        <v>23928.037876666662</v>
      </c>
      <c r="G38" s="18">
        <v>24715.887820000004</v>
      </c>
      <c r="H38" s="27">
        <v>28597.292550000006</v>
      </c>
      <c r="I38" s="18">
        <v>26241.392550000004</v>
      </c>
      <c r="J38" s="10">
        <v>26596.950999999997</v>
      </c>
      <c r="K38" s="10">
        <v>29269.467666666667</v>
      </c>
      <c r="L38" s="10">
        <v>30655.067666666666</v>
      </c>
      <c r="M38" s="10">
        <v>28987.609623333334</v>
      </c>
      <c r="N38" s="11"/>
      <c r="O38" s="10">
        <f t="shared" ref="O38:O69" si="1">SUM(B38:M38)</f>
        <v>345722.13277666661</v>
      </c>
    </row>
    <row r="39" spans="1:15" s="8" customFormat="1" x14ac:dyDescent="0.25">
      <c r="A39" s="5" t="s">
        <v>34</v>
      </c>
      <c r="B39" s="15">
        <v>39216.58221333332</v>
      </c>
      <c r="C39" s="15">
        <v>37396.464773333326</v>
      </c>
      <c r="D39" s="15">
        <v>24179.20448</v>
      </c>
      <c r="E39" s="15">
        <v>25476.177123333331</v>
      </c>
      <c r="F39" s="15">
        <v>23800.449663333329</v>
      </c>
      <c r="G39" s="23">
        <v>23622.821153333338</v>
      </c>
      <c r="H39" s="28">
        <v>28008.225883333333</v>
      </c>
      <c r="I39" s="19">
        <v>25752.025883333339</v>
      </c>
      <c r="J39" s="6">
        <v>25666.617666666665</v>
      </c>
      <c r="K39" s="6">
        <v>26717.467666666667</v>
      </c>
      <c r="L39" s="6">
        <v>30274.067666666666</v>
      </c>
      <c r="M39" s="6">
        <v>28822.609623333334</v>
      </c>
      <c r="N39" s="7"/>
      <c r="O39" s="10">
        <f t="shared" si="1"/>
        <v>338932.71379666659</v>
      </c>
    </row>
    <row r="40" spans="1:15" s="8" customFormat="1" x14ac:dyDescent="0.25">
      <c r="A40" s="5" t="s">
        <v>35</v>
      </c>
      <c r="B40" s="15">
        <v>8184.0356411764715</v>
      </c>
      <c r="C40" s="15">
        <v>7801.8009966666668</v>
      </c>
      <c r="D40" s="15">
        <v>4768.5977366666666</v>
      </c>
      <c r="E40" s="15">
        <v>6843.9533266666667</v>
      </c>
      <c r="F40" s="15">
        <v>6014.4801666666663</v>
      </c>
      <c r="G40" s="19">
        <v>5146.7556500000001</v>
      </c>
      <c r="H40" s="28">
        <v>6016.5666666666666</v>
      </c>
      <c r="I40" s="19">
        <v>5909.7666666666664</v>
      </c>
      <c r="J40" s="6">
        <v>5729.6</v>
      </c>
      <c r="K40" s="6">
        <v>4814.0333333333338</v>
      </c>
      <c r="L40" s="6">
        <v>7979.6333333333332</v>
      </c>
      <c r="M40" s="6">
        <v>7622.5</v>
      </c>
      <c r="N40" s="7"/>
      <c r="O40" s="10">
        <f t="shared" si="1"/>
        <v>76831.723517843129</v>
      </c>
    </row>
    <row r="41" spans="1:15" s="8" customFormat="1" x14ac:dyDescent="0.25">
      <c r="A41" s="5" t="s">
        <v>36</v>
      </c>
      <c r="B41" s="15">
        <v>30918.546572156858</v>
      </c>
      <c r="C41" s="15">
        <v>29480.663776666661</v>
      </c>
      <c r="D41" s="15">
        <v>19505.592929999999</v>
      </c>
      <c r="E41" s="15">
        <v>18727.209983333334</v>
      </c>
      <c r="F41" s="15">
        <v>17880.955683333334</v>
      </c>
      <c r="G41" s="19">
        <v>18433.098836666668</v>
      </c>
      <c r="H41" s="28">
        <v>21948.692550000003</v>
      </c>
      <c r="I41" s="19">
        <v>19799.292549999998</v>
      </c>
      <c r="J41" s="6">
        <v>19738.717666666667</v>
      </c>
      <c r="K41" s="6">
        <v>21705.100999999999</v>
      </c>
      <c r="L41" s="6">
        <v>22096.100999999999</v>
      </c>
      <c r="M41" s="6">
        <v>20994.109623333337</v>
      </c>
      <c r="N41" s="7"/>
      <c r="O41" s="10">
        <f t="shared" si="1"/>
        <v>261228.08217215684</v>
      </c>
    </row>
    <row r="42" spans="1:15" s="8" customFormat="1" x14ac:dyDescent="0.25">
      <c r="A42" s="5" t="s">
        <v>37</v>
      </c>
      <c r="B42" s="15">
        <v>2144.6134899999997</v>
      </c>
      <c r="C42" s="15">
        <v>2200.6134899999997</v>
      </c>
      <c r="D42" s="15">
        <v>1054.5121766666666</v>
      </c>
      <c r="E42" s="15">
        <v>682.80791000000011</v>
      </c>
      <c r="F42" s="15">
        <v>814.20791000000008</v>
      </c>
      <c r="G42" s="19">
        <v>1093.0666666666666</v>
      </c>
      <c r="H42" s="28">
        <v>589.06666666666672</v>
      </c>
      <c r="I42" s="19">
        <v>489.36666666666667</v>
      </c>
      <c r="J42" s="6">
        <v>930.3</v>
      </c>
      <c r="K42" s="6">
        <v>2552</v>
      </c>
      <c r="L42" s="6">
        <v>381</v>
      </c>
      <c r="M42" s="6">
        <v>165</v>
      </c>
      <c r="N42" s="7"/>
      <c r="O42" s="10">
        <f t="shared" si="1"/>
        <v>13096.554976666666</v>
      </c>
    </row>
    <row r="43" spans="1:15" s="8" customFormat="1" x14ac:dyDescent="0.25">
      <c r="A43" s="5" t="s">
        <v>38</v>
      </c>
      <c r="B43" s="15">
        <v>129</v>
      </c>
      <c r="C43" s="15">
        <v>49</v>
      </c>
      <c r="D43" s="15">
        <v>61.666666666666664</v>
      </c>
      <c r="E43" s="15">
        <v>7</v>
      </c>
      <c r="F43" s="15">
        <v>7.4</v>
      </c>
      <c r="G43" s="19">
        <v>3.6999999999999997</v>
      </c>
      <c r="H43" s="28">
        <v>10.7</v>
      </c>
      <c r="I43" s="19">
        <v>16</v>
      </c>
      <c r="J43" s="6">
        <v>9.3000000000000007</v>
      </c>
      <c r="K43" s="6">
        <v>4</v>
      </c>
      <c r="L43" s="6">
        <v>4</v>
      </c>
      <c r="M43" s="6">
        <v>0</v>
      </c>
      <c r="N43" s="7"/>
      <c r="O43" s="10">
        <f t="shared" si="1"/>
        <v>301.76666666666665</v>
      </c>
    </row>
    <row r="44" spans="1:15" s="8" customFormat="1" x14ac:dyDescent="0.25">
      <c r="A44" s="5" t="s">
        <v>39</v>
      </c>
      <c r="B44" s="15">
        <v>53</v>
      </c>
      <c r="C44" s="15">
        <v>189</v>
      </c>
      <c r="D44" s="15">
        <v>347.33333333333331</v>
      </c>
      <c r="E44" s="15">
        <v>59.333333333333336</v>
      </c>
      <c r="F44" s="15">
        <v>190.33333333333334</v>
      </c>
      <c r="G44" s="19">
        <v>1089.3666666666666</v>
      </c>
      <c r="H44" s="28">
        <v>578.36666666666667</v>
      </c>
      <c r="I44" s="19">
        <v>473.36666666666667</v>
      </c>
      <c r="J44" s="6">
        <v>921</v>
      </c>
      <c r="K44" s="6">
        <v>2548</v>
      </c>
      <c r="L44" s="6">
        <v>377</v>
      </c>
      <c r="M44" s="6">
        <v>165</v>
      </c>
      <c r="N44" s="7"/>
      <c r="O44" s="10">
        <f t="shared" si="1"/>
        <v>6991.1</v>
      </c>
    </row>
    <row r="45" spans="1:15" s="8" customFormat="1" x14ac:dyDescent="0.25">
      <c r="A45" s="5" t="s">
        <v>4</v>
      </c>
      <c r="B45" s="15">
        <v>432.72426333333334</v>
      </c>
      <c r="C45" s="15">
        <v>432.72426333333334</v>
      </c>
      <c r="D45" s="15">
        <v>1201.7332966666668</v>
      </c>
      <c r="E45" s="15">
        <v>538.71420666666666</v>
      </c>
      <c r="F45" s="15">
        <v>538.71420666666666</v>
      </c>
      <c r="G45" s="19">
        <v>1062.8333333333333</v>
      </c>
      <c r="H45" s="28">
        <v>1062.8333333333333</v>
      </c>
      <c r="I45" s="19">
        <v>1062.8333333333333</v>
      </c>
      <c r="J45" s="6">
        <v>527.16666666666663</v>
      </c>
      <c r="K45" s="6">
        <v>527.16666666666663</v>
      </c>
      <c r="L45" s="6">
        <v>527.16666666666663</v>
      </c>
      <c r="M45" s="6">
        <v>584.83333333333337</v>
      </c>
      <c r="N45" s="7"/>
      <c r="O45" s="10">
        <f t="shared" si="1"/>
        <v>8499.4435699999995</v>
      </c>
    </row>
    <row r="46" spans="1:15" s="8" customFormat="1" x14ac:dyDescent="0.25">
      <c r="A46" s="5" t="s">
        <v>40</v>
      </c>
      <c r="B46" s="15">
        <v>20429.14885666667</v>
      </c>
      <c r="C46" s="15">
        <v>18662.16499666667</v>
      </c>
      <c r="D46" s="15">
        <v>17812.800063333332</v>
      </c>
      <c r="E46" s="15">
        <v>19271.956296666667</v>
      </c>
      <c r="F46" s="15">
        <v>20063.066666666669</v>
      </c>
      <c r="G46" s="19">
        <v>20825.751953333332</v>
      </c>
      <c r="H46" s="28">
        <v>20763.26666666667</v>
      </c>
      <c r="I46" s="19">
        <v>20433.26666666667</v>
      </c>
      <c r="J46" s="6">
        <v>21321.533333333333</v>
      </c>
      <c r="K46" s="6">
        <v>20079.583333333332</v>
      </c>
      <c r="L46" s="6">
        <v>18226.383333333331</v>
      </c>
      <c r="M46" s="6">
        <v>18237.599999999999</v>
      </c>
      <c r="N46" s="7"/>
      <c r="O46" s="10">
        <f t="shared" si="1"/>
        <v>236126.52216666666</v>
      </c>
    </row>
    <row r="47" spans="1:15" s="8" customFormat="1" x14ac:dyDescent="0.25">
      <c r="A47" s="5" t="s">
        <v>23</v>
      </c>
      <c r="B47" s="15">
        <v>4477.1301266666669</v>
      </c>
      <c r="C47" s="15">
        <v>4477.1301266666669</v>
      </c>
      <c r="D47" s="15">
        <v>6539.0844566666665</v>
      </c>
      <c r="E47" s="15">
        <v>6613.9403066666664</v>
      </c>
      <c r="F47" s="15">
        <v>6521.4097366666665</v>
      </c>
      <c r="G47" s="19">
        <v>7163.8466666666664</v>
      </c>
      <c r="H47" s="28">
        <v>7302.6586433333332</v>
      </c>
      <c r="I47" s="19">
        <v>2455.9333333333334</v>
      </c>
      <c r="J47" s="6">
        <v>2734.8666666666668</v>
      </c>
      <c r="K47" s="6">
        <v>3037.416666666667</v>
      </c>
      <c r="L47" s="6">
        <v>3037.416666666667</v>
      </c>
      <c r="M47" s="6">
        <v>1896.7666666666667</v>
      </c>
      <c r="N47" s="7"/>
      <c r="O47" s="10">
        <f t="shared" si="1"/>
        <v>56257.600063333339</v>
      </c>
    </row>
    <row r="48" spans="1:15" s="12" customFormat="1" x14ac:dyDescent="0.25">
      <c r="A48" s="9" t="s">
        <v>41</v>
      </c>
      <c r="B48" s="14">
        <v>80672.04316999999</v>
      </c>
      <c r="C48" s="14">
        <v>76430.264849999992</v>
      </c>
      <c r="D48" s="14">
        <v>65488.938023333329</v>
      </c>
      <c r="E48" s="14">
        <v>66452.264586550402</v>
      </c>
      <c r="F48" s="14">
        <v>66257.822193333355</v>
      </c>
      <c r="G48" s="24">
        <v>69745.015177739027</v>
      </c>
      <c r="H48" s="27">
        <v>73667.717860000004</v>
      </c>
      <c r="I48" s="18">
        <v>69923.692550000007</v>
      </c>
      <c r="J48" s="10">
        <v>68778.917666666675</v>
      </c>
      <c r="K48" s="10">
        <v>71764.201000000001</v>
      </c>
      <c r="L48" s="10">
        <v>71922.801000000007</v>
      </c>
      <c r="M48" s="10">
        <v>72522.37629</v>
      </c>
      <c r="N48" s="11"/>
      <c r="O48" s="10">
        <f t="shared" si="1"/>
        <v>853626.05436762283</v>
      </c>
    </row>
    <row r="49" spans="1:15" s="12" customFormat="1" x14ac:dyDescent="0.25">
      <c r="A49" s="9" t="s">
        <v>42</v>
      </c>
      <c r="B49" s="14">
        <v>197490.56601666668</v>
      </c>
      <c r="C49" s="14">
        <v>198684.87141666669</v>
      </c>
      <c r="D49" s="14">
        <v>147179.42271666665</v>
      </c>
      <c r="E49" s="14">
        <v>145534.78901678292</v>
      </c>
      <c r="F49" s="14">
        <v>145086.9002</v>
      </c>
      <c r="G49" s="25">
        <v>140523.0982955943</v>
      </c>
      <c r="H49" s="27">
        <v>142151.58630333334</v>
      </c>
      <c r="I49" s="18">
        <v>151230.51161333336</v>
      </c>
      <c r="J49" s="10">
        <v>166151.21899999998</v>
      </c>
      <c r="K49" s="10">
        <v>172150.00233333331</v>
      </c>
      <c r="L49" s="10">
        <v>169845.10233333331</v>
      </c>
      <c r="M49" s="10">
        <v>177158.62082111108</v>
      </c>
      <c r="N49" s="11"/>
      <c r="O49" s="10">
        <f t="shared" si="1"/>
        <v>1953186.6900668219</v>
      </c>
    </row>
    <row r="50" spans="1:15" s="8" customFormat="1" x14ac:dyDescent="0.25">
      <c r="A50" s="5" t="s">
        <v>43</v>
      </c>
      <c r="B50" s="15">
        <v>7326.8572633333324</v>
      </c>
      <c r="C50" s="15">
        <v>858.05726333333291</v>
      </c>
      <c r="D50" s="15">
        <v>5174.7991089572433</v>
      </c>
      <c r="E50" s="15">
        <v>-9277.3627788163431</v>
      </c>
      <c r="F50" s="15">
        <v>10272.008760790666</v>
      </c>
      <c r="G50" s="26">
        <v>10977.1</v>
      </c>
      <c r="H50" s="28">
        <v>2773.3666666666668</v>
      </c>
      <c r="I50" s="19">
        <v>6107.3666666666659</v>
      </c>
      <c r="J50" s="6">
        <v>-9215.8333333333339</v>
      </c>
      <c r="K50" s="6">
        <v>8683.2833333333328</v>
      </c>
      <c r="L50" s="6">
        <v>24583.983333333334</v>
      </c>
      <c r="M50" s="6">
        <v>22489.5</v>
      </c>
      <c r="N50" s="7"/>
      <c r="O50" s="10">
        <f t="shared" si="1"/>
        <v>80753.126284264901</v>
      </c>
    </row>
    <row r="51" spans="1:15" s="8" customFormat="1" x14ac:dyDescent="0.25">
      <c r="A51" s="5" t="s">
        <v>44</v>
      </c>
      <c r="B51" s="15">
        <v>33178.220092747899</v>
      </c>
      <c r="C51" s="15">
        <v>32179.003760821201</v>
      </c>
      <c r="D51" s="15">
        <v>14789.074846147676</v>
      </c>
      <c r="E51" s="15">
        <v>16478.042622858055</v>
      </c>
      <c r="F51" s="15">
        <v>59688.881593333332</v>
      </c>
      <c r="G51" s="26">
        <v>38892.505513308242</v>
      </c>
      <c r="H51" s="28">
        <v>22417.666666666668</v>
      </c>
      <c r="I51" s="19">
        <v>30929.76666666667</v>
      </c>
      <c r="J51" s="6">
        <v>26068.2</v>
      </c>
      <c r="K51" s="6">
        <v>12922.200000000003</v>
      </c>
      <c r="L51" s="6">
        <v>16838.099999999999</v>
      </c>
      <c r="M51" s="6">
        <v>28821.500000000004</v>
      </c>
      <c r="N51" s="7"/>
      <c r="O51" s="10">
        <f t="shared" si="1"/>
        <v>333203.16176254972</v>
      </c>
    </row>
    <row r="52" spans="1:15" s="12" customFormat="1" x14ac:dyDescent="0.25">
      <c r="A52" s="9" t="s">
        <v>45</v>
      </c>
      <c r="B52" s="14">
        <v>40505.07735608123</v>
      </c>
      <c r="C52" s="14">
        <v>33037.061024154536</v>
      </c>
      <c r="D52" s="14">
        <v>19963.873955104922</v>
      </c>
      <c r="E52" s="14">
        <v>7200.6798440417115</v>
      </c>
      <c r="F52" s="14">
        <v>69960.890354124</v>
      </c>
      <c r="G52" s="25">
        <v>49869.672179974914</v>
      </c>
      <c r="H52" s="27">
        <v>25191.066666666666</v>
      </c>
      <c r="I52" s="18">
        <v>37037.166666666672</v>
      </c>
      <c r="J52" s="10">
        <v>16852.333333333332</v>
      </c>
      <c r="K52" s="10">
        <v>21605.48333333333</v>
      </c>
      <c r="L52" s="10">
        <v>41421.98333333333</v>
      </c>
      <c r="M52" s="10">
        <v>51310.933333333334</v>
      </c>
      <c r="N52" s="11"/>
      <c r="O52" s="10">
        <f t="shared" si="1"/>
        <v>413956.22138014797</v>
      </c>
    </row>
    <row r="53" spans="1:15" s="12" customFormat="1" ht="31.5" x14ac:dyDescent="0.25">
      <c r="A53" s="9" t="s">
        <v>46</v>
      </c>
      <c r="B53" s="14">
        <v>156857.48866058546</v>
      </c>
      <c r="C53" s="14">
        <v>165519.81039251212</v>
      </c>
      <c r="D53" s="14">
        <v>127229.54876156175</v>
      </c>
      <c r="E53" s="14">
        <v>138340.69533274125</v>
      </c>
      <c r="F53" s="14">
        <v>75132.496005876019</v>
      </c>
      <c r="G53" s="14">
        <v>90643.459448952723</v>
      </c>
      <c r="H53" s="27">
        <v>116950.41963666667</v>
      </c>
      <c r="I53" s="18">
        <v>114183.44494666668</v>
      </c>
      <c r="J53" s="10">
        <v>149298.71899999998</v>
      </c>
      <c r="K53" s="10">
        <v>150544.21899999998</v>
      </c>
      <c r="L53" s="10">
        <v>128423.01899999999</v>
      </c>
      <c r="M53" s="10">
        <v>141011.82082111109</v>
      </c>
      <c r="N53" s="11"/>
      <c r="O53" s="10">
        <f t="shared" si="1"/>
        <v>1554135.1410066739</v>
      </c>
    </row>
    <row r="54" spans="1:15" s="8" customFormat="1" ht="31.5" x14ac:dyDescent="0.25">
      <c r="A54" s="5" t="s">
        <v>47</v>
      </c>
      <c r="B54" s="15">
        <v>46958.600003333326</v>
      </c>
      <c r="C54" s="15">
        <v>48898.395153333338</v>
      </c>
      <c r="D54" s="15">
        <v>31117.74681666668</v>
      </c>
      <c r="E54" s="15">
        <v>35280.826943333333</v>
      </c>
      <c r="F54" s="15">
        <v>38008.369683333338</v>
      </c>
      <c r="G54" s="15">
        <v>34442.600000000006</v>
      </c>
      <c r="H54" s="28">
        <v>39701.966666666667</v>
      </c>
      <c r="I54" s="19">
        <v>38763.866666666669</v>
      </c>
      <c r="J54" s="6">
        <v>38325.333333333336</v>
      </c>
      <c r="K54" s="6">
        <v>38717.4</v>
      </c>
      <c r="L54" s="6">
        <v>35893.1</v>
      </c>
      <c r="M54" s="6">
        <v>29984.966666666667</v>
      </c>
      <c r="N54" s="7"/>
      <c r="O54" s="10">
        <f t="shared" si="1"/>
        <v>456093.17193333333</v>
      </c>
    </row>
    <row r="55" spans="1:15" s="12" customFormat="1" x14ac:dyDescent="0.25">
      <c r="A55" s="9" t="s">
        <v>48</v>
      </c>
      <c r="B55" s="14">
        <v>9443.1842889979562</v>
      </c>
      <c r="C55" s="14">
        <v>1274.5429855549542</v>
      </c>
      <c r="D55" s="14">
        <v>20049.311412985706</v>
      </c>
      <c r="E55" s="14">
        <v>12315.832124652052</v>
      </c>
      <c r="F55" s="14">
        <v>59572.578717762037</v>
      </c>
      <c r="G55" s="14">
        <v>33282.017886666668</v>
      </c>
      <c r="H55" s="27">
        <v>4250.9088066666664</v>
      </c>
      <c r="I55" s="18">
        <v>2447.5291666666672</v>
      </c>
      <c r="J55" s="10">
        <v>8149.2090000000026</v>
      </c>
      <c r="K55" s="10">
        <v>-12367.924333333334</v>
      </c>
      <c r="L55" s="10">
        <v>-13050.024333333333</v>
      </c>
      <c r="M55" s="10">
        <v>7005.4812244444793</v>
      </c>
      <c r="N55" s="11"/>
      <c r="O55" s="10">
        <f t="shared" si="1"/>
        <v>132372.64694773054</v>
      </c>
    </row>
    <row r="56" spans="1:15" s="8" customFormat="1" x14ac:dyDescent="0.25">
      <c r="A56" s="5" t="s">
        <v>49</v>
      </c>
      <c r="B56" s="15">
        <v>4088.7681689979554</v>
      </c>
      <c r="C56" s="15">
        <v>4537.8915466666222</v>
      </c>
      <c r="D56" s="15">
        <v>11741.873669652368</v>
      </c>
      <c r="E56" s="15">
        <v>11788.112744652051</v>
      </c>
      <c r="F56" s="15">
        <v>13136.756117762036</v>
      </c>
      <c r="G56" s="26">
        <v>4994.5478866666663</v>
      </c>
      <c r="H56" s="28">
        <v>4352.5291666666662</v>
      </c>
      <c r="I56" s="19">
        <v>2236.4291666666668</v>
      </c>
      <c r="J56" s="6">
        <v>-13878.286</v>
      </c>
      <c r="K56" s="6">
        <v>4482.9806666666673</v>
      </c>
      <c r="L56" s="6">
        <v>4450.8140000000003</v>
      </c>
      <c r="M56" s="6">
        <v>4463.1466300000357</v>
      </c>
      <c r="N56" s="7"/>
      <c r="O56" s="10">
        <f t="shared" si="1"/>
        <v>56395.563764397739</v>
      </c>
    </row>
    <row r="57" spans="1:15" s="8" customFormat="1" x14ac:dyDescent="0.25">
      <c r="A57" s="5" t="s">
        <v>50</v>
      </c>
      <c r="B57" s="15">
        <v>-32969.07276333333</v>
      </c>
      <c r="C57" s="15">
        <v>-34182.954393333326</v>
      </c>
      <c r="D57" s="15">
        <v>1096.8614766666669</v>
      </c>
      <c r="E57" s="15">
        <v>957.56007022333324</v>
      </c>
      <c r="F57" s="15">
        <v>-812.22401666666667</v>
      </c>
      <c r="G57" s="26">
        <v>-488.56666666666672</v>
      </c>
      <c r="H57" s="28">
        <v>-471.56666666666661</v>
      </c>
      <c r="I57" s="19">
        <v>-2908.3666666666668</v>
      </c>
      <c r="J57" s="6">
        <v>-5108.2333333333336</v>
      </c>
      <c r="K57" s="6">
        <v>-2201.083333333333</v>
      </c>
      <c r="L57" s="6">
        <v>-3697.2166666666662</v>
      </c>
      <c r="M57" s="6">
        <v>-1518.166666666667</v>
      </c>
      <c r="N57" s="7"/>
      <c r="O57" s="10">
        <f t="shared" si="1"/>
        <v>-82303.029626443298</v>
      </c>
    </row>
    <row r="58" spans="1:15" s="8" customFormat="1" ht="31.5" x14ac:dyDescent="0.25">
      <c r="A58" s="5" t="s">
        <v>51</v>
      </c>
      <c r="B58" s="15">
        <v>37846.467505664674</v>
      </c>
      <c r="C58" s="15">
        <v>30891.707832221666</v>
      </c>
      <c r="D58" s="15">
        <v>7311.0722886666699</v>
      </c>
      <c r="E58" s="15">
        <v>-637.38603133331617</v>
      </c>
      <c r="F58" s="15">
        <v>48389.044648666662</v>
      </c>
      <c r="G58" s="26">
        <v>27725.879616666665</v>
      </c>
      <c r="H58" s="28">
        <v>-1321.2294633333333</v>
      </c>
      <c r="I58" s="19">
        <v>-687.80910333333327</v>
      </c>
      <c r="J58" s="6">
        <v>8820.3950000000004</v>
      </c>
      <c r="K58" s="6">
        <v>-14589.171666666667</v>
      </c>
      <c r="L58" s="6">
        <v>-13742.971666666668</v>
      </c>
      <c r="M58" s="6">
        <v>4090.7012611111109</v>
      </c>
      <c r="N58" s="7"/>
      <c r="O58" s="10">
        <f t="shared" si="1"/>
        <v>134096.70022166413</v>
      </c>
    </row>
    <row r="59" spans="1:15" s="8" customFormat="1" x14ac:dyDescent="0.25">
      <c r="A59" s="5" t="s">
        <v>72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26">
        <v>0</v>
      </c>
      <c r="H59" s="28">
        <v>0</v>
      </c>
      <c r="I59" s="19">
        <v>0</v>
      </c>
      <c r="J59" s="6">
        <v>0</v>
      </c>
      <c r="K59" s="6">
        <v>0</v>
      </c>
      <c r="L59" s="6">
        <v>0</v>
      </c>
      <c r="M59" s="6">
        <v>0</v>
      </c>
      <c r="N59" s="7"/>
      <c r="O59" s="10">
        <f t="shared" si="1"/>
        <v>0</v>
      </c>
    </row>
    <row r="60" spans="1:15" s="8" customFormat="1" x14ac:dyDescent="0.25">
      <c r="A60" s="5" t="s">
        <v>52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26">
        <v>1562</v>
      </c>
      <c r="H60" s="28">
        <v>0</v>
      </c>
      <c r="I60" s="19">
        <v>189</v>
      </c>
      <c r="J60" s="6">
        <v>0</v>
      </c>
      <c r="K60" s="6">
        <v>0</v>
      </c>
      <c r="L60" s="6">
        <v>0</v>
      </c>
      <c r="M60" s="6">
        <v>0</v>
      </c>
      <c r="N60" s="7"/>
      <c r="O60" s="10">
        <f t="shared" si="1"/>
        <v>1751</v>
      </c>
    </row>
    <row r="61" spans="1:15" s="8" customFormat="1" x14ac:dyDescent="0.25">
      <c r="A61" s="5" t="s">
        <v>23</v>
      </c>
      <c r="B61" s="15">
        <v>17537.9509</v>
      </c>
      <c r="C61" s="15">
        <v>18114.562249999995</v>
      </c>
      <c r="D61" s="15">
        <v>18960.92755</v>
      </c>
      <c r="E61" s="15">
        <v>14546.142106666666</v>
      </c>
      <c r="F61" s="15">
        <v>13522.597636666667</v>
      </c>
      <c r="G61" s="26">
        <v>12312.018206666666</v>
      </c>
      <c r="H61" s="28">
        <v>14378.246706666665</v>
      </c>
      <c r="I61" s="19">
        <v>15473.766666666666</v>
      </c>
      <c r="J61" s="6">
        <v>13468.866666666669</v>
      </c>
      <c r="K61" s="6">
        <v>12463.333333333334</v>
      </c>
      <c r="L61" s="6">
        <v>12848.033333333335</v>
      </c>
      <c r="M61" s="6">
        <v>19755.766666666666</v>
      </c>
      <c r="N61" s="7"/>
      <c r="O61" s="10">
        <f t="shared" si="1"/>
        <v>183382.21202333333</v>
      </c>
    </row>
    <row r="62" spans="1:15" s="12" customFormat="1" x14ac:dyDescent="0.25">
      <c r="A62" s="9" t="s">
        <v>53</v>
      </c>
      <c r="B62" s="14">
        <v>73939.735192331267</v>
      </c>
      <c r="C62" s="14">
        <v>68287.500388888278</v>
      </c>
      <c r="D62" s="14">
        <v>70228.481801652379</v>
      </c>
      <c r="E62" s="14">
        <v>62243.297196652042</v>
      </c>
      <c r="F62" s="14">
        <v>111204.14205976203</v>
      </c>
      <c r="G62" s="25">
        <v>81707.960323333333</v>
      </c>
      <c r="H62" s="27">
        <v>58440.413076666664</v>
      </c>
      <c r="I62" s="18">
        <v>56983.553396666663</v>
      </c>
      <c r="J62" s="10">
        <v>59959.67566666667</v>
      </c>
      <c r="K62" s="10">
        <v>38829.075666666671</v>
      </c>
      <c r="L62" s="10">
        <v>35707.475666666665</v>
      </c>
      <c r="M62" s="10">
        <v>56757.747891111139</v>
      </c>
      <c r="N62" s="11"/>
      <c r="O62" s="10">
        <f t="shared" si="1"/>
        <v>774289.0583270638</v>
      </c>
    </row>
    <row r="63" spans="1:15" s="12" customFormat="1" x14ac:dyDescent="0.25">
      <c r="A63" s="9" t="s">
        <v>54</v>
      </c>
      <c r="B63" s="14">
        <v>230797.22385291677</v>
      </c>
      <c r="C63" s="14">
        <v>233807.31078140045</v>
      </c>
      <c r="D63" s="14">
        <v>197354.29122988079</v>
      </c>
      <c r="E63" s="14">
        <v>200487.66703605995</v>
      </c>
      <c r="F63" s="14">
        <v>186240.41257230469</v>
      </c>
      <c r="G63" s="25">
        <v>172351.38643895273</v>
      </c>
      <c r="H63" s="27">
        <v>175390.69938000001</v>
      </c>
      <c r="I63" s="18">
        <v>171166.86501000001</v>
      </c>
      <c r="J63" s="10">
        <v>209258.52799999996</v>
      </c>
      <c r="K63" s="10">
        <v>189373.32799999995</v>
      </c>
      <c r="L63" s="10">
        <v>164130.52799999996</v>
      </c>
      <c r="M63" s="10">
        <v>197769.40204555562</v>
      </c>
      <c r="N63" s="11"/>
      <c r="O63" s="10">
        <f t="shared" si="1"/>
        <v>2328127.6423470709</v>
      </c>
    </row>
    <row r="64" spans="1:15" s="8" customFormat="1" x14ac:dyDescent="0.25">
      <c r="A64" s="5" t="s">
        <v>55</v>
      </c>
      <c r="B64" s="15">
        <v>62152.071349999977</v>
      </c>
      <c r="C64" s="15">
        <v>62879.314629999986</v>
      </c>
      <c r="D64" s="15">
        <v>57661.924249999996</v>
      </c>
      <c r="E64" s="15">
        <v>58320.054333333333</v>
      </c>
      <c r="F64" s="15">
        <v>60380.747043333329</v>
      </c>
      <c r="G64" s="26">
        <v>60064.261993333334</v>
      </c>
      <c r="H64" s="28">
        <v>60087.571170000003</v>
      </c>
      <c r="I64" s="19">
        <v>58772.761169999998</v>
      </c>
      <c r="J64" s="6">
        <v>60943.885999999999</v>
      </c>
      <c r="K64" s="6">
        <v>60992.852666666666</v>
      </c>
      <c r="L64" s="6">
        <v>63323.652666666669</v>
      </c>
      <c r="M64" s="6">
        <v>83552.696621111099</v>
      </c>
      <c r="N64" s="7"/>
      <c r="O64" s="10">
        <f t="shared" si="1"/>
        <v>749131.79389444436</v>
      </c>
    </row>
    <row r="65" spans="1:15" s="8" customFormat="1" x14ac:dyDescent="0.25">
      <c r="A65" s="5" t="s">
        <v>56</v>
      </c>
      <c r="B65" s="15">
        <v>7911.0530915333402</v>
      </c>
      <c r="C65" s="15">
        <v>8467.16456153334</v>
      </c>
      <c r="D65" s="15">
        <v>7735.9437366666662</v>
      </c>
      <c r="E65" s="15">
        <v>8054.5008699999998</v>
      </c>
      <c r="F65" s="15">
        <v>6992.40272</v>
      </c>
      <c r="G65" s="26">
        <v>6070.0854200000012</v>
      </c>
      <c r="H65" s="28">
        <v>5786.8101266666672</v>
      </c>
      <c r="I65" s="19">
        <v>6486.5601266666672</v>
      </c>
      <c r="J65" s="6">
        <v>6256.0519999999997</v>
      </c>
      <c r="K65" s="6">
        <v>6804.8520000000008</v>
      </c>
      <c r="L65" s="6">
        <v>7006.652</v>
      </c>
      <c r="M65" s="6">
        <v>7411.7586511111103</v>
      </c>
      <c r="N65" s="7"/>
      <c r="O65" s="10">
        <f t="shared" si="1"/>
        <v>84983.835304177788</v>
      </c>
    </row>
    <row r="66" spans="1:15" s="8" customFormat="1" x14ac:dyDescent="0.25">
      <c r="A66" s="5" t="s">
        <v>57</v>
      </c>
      <c r="B66" s="15">
        <v>2351.4194916666665</v>
      </c>
      <c r="C66" s="15">
        <v>2066.9003366666666</v>
      </c>
      <c r="D66" s="15">
        <v>2851.4583699999998</v>
      </c>
      <c r="E66" s="15">
        <v>2322.0562033333335</v>
      </c>
      <c r="F66" s="15">
        <v>2272.2627433333332</v>
      </c>
      <c r="G66" s="26">
        <v>2776.7333333333336</v>
      </c>
      <c r="H66" s="28">
        <v>2989.8966666666665</v>
      </c>
      <c r="I66" s="19">
        <v>2921.9666666666662</v>
      </c>
      <c r="J66" s="6">
        <v>3199.8999999999996</v>
      </c>
      <c r="K66" s="6">
        <v>3413.4333333333334</v>
      </c>
      <c r="L66" s="6">
        <v>3940.0333333333333</v>
      </c>
      <c r="M66" s="6">
        <v>17367.199999999997</v>
      </c>
      <c r="N66" s="7"/>
      <c r="O66" s="10">
        <f t="shared" si="1"/>
        <v>48473.26047833333</v>
      </c>
    </row>
    <row r="67" spans="1:15" s="8" customFormat="1" x14ac:dyDescent="0.25">
      <c r="A67" s="5" t="s">
        <v>58</v>
      </c>
      <c r="B67" s="15">
        <v>5702.9326766666663</v>
      </c>
      <c r="C67" s="15">
        <v>6449.5483366666649</v>
      </c>
      <c r="D67" s="15">
        <v>7074.5900733333328</v>
      </c>
      <c r="E67" s="15">
        <v>5616.2733633333337</v>
      </c>
      <c r="F67" s="15">
        <v>5728.1668633333338</v>
      </c>
      <c r="G67" s="26">
        <v>5615.5217533333343</v>
      </c>
      <c r="H67" s="28">
        <v>5989.3866666666672</v>
      </c>
      <c r="I67" s="19">
        <v>5665.4666666666672</v>
      </c>
      <c r="J67" s="6">
        <v>6203.2000000000007</v>
      </c>
      <c r="K67" s="6">
        <v>6424.9666666666672</v>
      </c>
      <c r="L67" s="6">
        <v>6110.3666666666668</v>
      </c>
      <c r="M67" s="6">
        <v>6477.2</v>
      </c>
      <c r="N67" s="7"/>
      <c r="O67" s="10">
        <f t="shared" si="1"/>
        <v>73057.619733333326</v>
      </c>
    </row>
    <row r="68" spans="1:15" s="8" customFormat="1" x14ac:dyDescent="0.25">
      <c r="A68" s="5" t="s">
        <v>59</v>
      </c>
      <c r="B68" s="15">
        <v>160.48081999999999</v>
      </c>
      <c r="C68" s="15">
        <v>121.12464000000008</v>
      </c>
      <c r="D68" s="15">
        <v>422.16579000000002</v>
      </c>
      <c r="E68" s="15">
        <v>569.23915</v>
      </c>
      <c r="F68" s="15">
        <v>491.88652000000002</v>
      </c>
      <c r="G68" s="26">
        <v>563.29192</v>
      </c>
      <c r="H68" s="28">
        <v>615.5</v>
      </c>
      <c r="I68" s="19">
        <v>505.7</v>
      </c>
      <c r="J68" s="6">
        <v>874.93333333333339</v>
      </c>
      <c r="K68" s="6">
        <v>577.7166666666667</v>
      </c>
      <c r="L68" s="6">
        <v>576.91666666666674</v>
      </c>
      <c r="M68" s="6">
        <v>4264.6222222222223</v>
      </c>
      <c r="N68" s="7"/>
      <c r="O68" s="10">
        <f t="shared" si="1"/>
        <v>9743.5777288888894</v>
      </c>
    </row>
    <row r="69" spans="1:15" s="8" customFormat="1" x14ac:dyDescent="0.25">
      <c r="A69" s="5" t="s">
        <v>60</v>
      </c>
      <c r="B69" s="15">
        <v>4762.9679833333321</v>
      </c>
      <c r="C69" s="15">
        <v>5185.9102933333324</v>
      </c>
      <c r="D69" s="15">
        <v>3196.6188199999997</v>
      </c>
      <c r="E69" s="15">
        <v>3327.2517600000001</v>
      </c>
      <c r="F69" s="15">
        <v>4704.548780000001</v>
      </c>
      <c r="G69" s="26">
        <v>2755.4658733333335</v>
      </c>
      <c r="H69" s="28">
        <v>3477.2966666666666</v>
      </c>
      <c r="I69" s="19">
        <v>3432.4666666666667</v>
      </c>
      <c r="J69" s="6">
        <v>5325.833333333333</v>
      </c>
      <c r="K69" s="6">
        <v>4468.2</v>
      </c>
      <c r="L69" s="6">
        <v>4859.2</v>
      </c>
      <c r="M69" s="6">
        <v>3360.9</v>
      </c>
      <c r="N69" s="7"/>
      <c r="O69" s="10">
        <f t="shared" si="1"/>
        <v>48856.660176666664</v>
      </c>
    </row>
    <row r="70" spans="1:15" s="8" customFormat="1" x14ac:dyDescent="0.25">
      <c r="A70" s="5" t="s">
        <v>73</v>
      </c>
      <c r="B70" s="15">
        <v>264.47748333333334</v>
      </c>
      <c r="C70" s="15">
        <v>695.28273333333334</v>
      </c>
      <c r="D70" s="15">
        <v>1815.042633333333</v>
      </c>
      <c r="E70" s="15">
        <v>864.30733333333342</v>
      </c>
      <c r="F70" s="15">
        <v>942.50733333333335</v>
      </c>
      <c r="G70" s="26">
        <v>540.87069666666662</v>
      </c>
      <c r="H70" s="28">
        <v>417.17069666666663</v>
      </c>
      <c r="I70" s="19">
        <v>387.17069666666663</v>
      </c>
      <c r="J70" s="6">
        <v>361.80833333333334</v>
      </c>
      <c r="K70" s="6">
        <v>361.80833333333334</v>
      </c>
      <c r="L70" s="6">
        <v>368.80833333333334</v>
      </c>
      <c r="M70" s="6">
        <v>569.79583333333335</v>
      </c>
      <c r="N70" s="7"/>
      <c r="O70" s="10">
        <f t="shared" ref="O70:O79" si="2">SUM(B70:M70)</f>
        <v>7589.0504400000009</v>
      </c>
    </row>
    <row r="71" spans="1:15" s="8" customFormat="1" x14ac:dyDescent="0.25">
      <c r="A71" s="5" t="s">
        <v>61</v>
      </c>
      <c r="B71" s="15">
        <v>2356.175396666667</v>
      </c>
      <c r="C71" s="15">
        <v>2140.554426666667</v>
      </c>
      <c r="D71" s="15">
        <v>1365.5224899999998</v>
      </c>
      <c r="E71" s="15">
        <v>1130.2296733333333</v>
      </c>
      <c r="F71" s="15">
        <v>2035.0606933333333</v>
      </c>
      <c r="G71" s="26">
        <v>1367.3603633333335</v>
      </c>
      <c r="H71" s="28">
        <v>1250.9299999999998</v>
      </c>
      <c r="I71" s="19">
        <v>1221.0999999999999</v>
      </c>
      <c r="J71" s="6">
        <v>2126.6333333333332</v>
      </c>
      <c r="K71" s="6">
        <v>1476.5166666666667</v>
      </c>
      <c r="L71" s="6">
        <v>1274.5166666666664</v>
      </c>
      <c r="M71" s="6">
        <v>2595.088888888889</v>
      </c>
      <c r="N71" s="7"/>
      <c r="O71" s="10">
        <f t="shared" si="2"/>
        <v>20339.68859888889</v>
      </c>
    </row>
    <row r="72" spans="1:15" s="8" customFormat="1" x14ac:dyDescent="0.25">
      <c r="A72" s="5" t="s">
        <v>62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26">
        <v>0</v>
      </c>
      <c r="H72" s="28">
        <v>0</v>
      </c>
      <c r="I72" s="19">
        <v>0</v>
      </c>
      <c r="J72" s="6">
        <v>0</v>
      </c>
      <c r="K72" s="6">
        <v>0</v>
      </c>
      <c r="L72" s="6">
        <v>1</v>
      </c>
      <c r="M72" s="6">
        <v>13.333333333333334</v>
      </c>
      <c r="N72" s="7"/>
      <c r="O72" s="10">
        <f t="shared" si="2"/>
        <v>14.333333333333334</v>
      </c>
    </row>
    <row r="73" spans="1:15" s="8" customFormat="1" x14ac:dyDescent="0.25">
      <c r="A73" s="5" t="s">
        <v>63</v>
      </c>
      <c r="B73" s="15">
        <v>9515.2379200000014</v>
      </c>
      <c r="C73" s="15">
        <v>9314.1384900000012</v>
      </c>
      <c r="D73" s="15">
        <v>7478.7328966666664</v>
      </c>
      <c r="E73" s="15">
        <v>7197.9478966666657</v>
      </c>
      <c r="F73" s="15">
        <v>7945.3598166666652</v>
      </c>
      <c r="G73" s="26">
        <v>7473.5084933333328</v>
      </c>
      <c r="H73" s="28">
        <v>7796.3</v>
      </c>
      <c r="I73" s="19">
        <v>7404.2</v>
      </c>
      <c r="J73" s="6">
        <v>7709.3666666666659</v>
      </c>
      <c r="K73" s="6">
        <v>7874.6166666666677</v>
      </c>
      <c r="L73" s="6">
        <v>8189.7166666666672</v>
      </c>
      <c r="M73" s="6">
        <v>8191.5000000000009</v>
      </c>
      <c r="N73" s="7"/>
      <c r="O73" s="10">
        <f t="shared" si="2"/>
        <v>96090.625513333332</v>
      </c>
    </row>
    <row r="74" spans="1:15" s="8" customFormat="1" x14ac:dyDescent="0.25">
      <c r="A74" s="5" t="s">
        <v>64</v>
      </c>
      <c r="B74" s="15">
        <v>69.900000000000006</v>
      </c>
      <c r="C74" s="15">
        <v>76.900000000000006</v>
      </c>
      <c r="D74" s="15">
        <v>50.736666666666665</v>
      </c>
      <c r="E74" s="15">
        <v>412.24925000000007</v>
      </c>
      <c r="F74" s="15">
        <v>201.17</v>
      </c>
      <c r="G74" s="26">
        <v>268.32641666666666</v>
      </c>
      <c r="H74" s="28">
        <v>120.16666666666667</v>
      </c>
      <c r="I74" s="19">
        <v>94.066666666666663</v>
      </c>
      <c r="J74" s="6">
        <v>120.49999999999999</v>
      </c>
      <c r="K74" s="6">
        <v>208.88333333333333</v>
      </c>
      <c r="L74" s="6">
        <v>145.18333333333334</v>
      </c>
      <c r="M74" s="6">
        <v>1655.1</v>
      </c>
      <c r="N74" s="7"/>
      <c r="O74" s="10">
        <f t="shared" si="2"/>
        <v>3423.1823333333332</v>
      </c>
    </row>
    <row r="75" spans="1:15" s="8" customFormat="1" x14ac:dyDescent="0.25">
      <c r="A75" s="5" t="s">
        <v>3</v>
      </c>
      <c r="B75" s="15">
        <v>49123.708973888883</v>
      </c>
      <c r="C75" s="15">
        <v>49438.676333888892</v>
      </c>
      <c r="D75" s="15">
        <v>48031.272791666663</v>
      </c>
      <c r="E75" s="15">
        <v>38054.528454999992</v>
      </c>
      <c r="F75" s="15">
        <v>41770.552494999996</v>
      </c>
      <c r="G75" s="26">
        <v>43043.044677666665</v>
      </c>
      <c r="H75" s="28">
        <v>44770.14729766667</v>
      </c>
      <c r="I75" s="19">
        <v>43597.907297666665</v>
      </c>
      <c r="J75" s="6">
        <v>59288.281333333332</v>
      </c>
      <c r="K75" s="6">
        <v>57229.948000000004</v>
      </c>
      <c r="L75" s="6">
        <v>54480.248000000007</v>
      </c>
      <c r="M75" s="6">
        <v>69780.985986666667</v>
      </c>
      <c r="N75" s="7"/>
      <c r="O75" s="10">
        <f t="shared" si="2"/>
        <v>598609.30164244445</v>
      </c>
    </row>
    <row r="76" spans="1:15" s="12" customFormat="1" x14ac:dyDescent="0.25">
      <c r="A76" s="9" t="s">
        <v>65</v>
      </c>
      <c r="B76" s="14">
        <v>144370.42518708893</v>
      </c>
      <c r="C76" s="14">
        <v>146835.51478208893</v>
      </c>
      <c r="D76" s="14">
        <v>136977.82095166668</v>
      </c>
      <c r="E76" s="14">
        <v>125856.97162166667</v>
      </c>
      <c r="F76" s="14">
        <v>133452.99834166668</v>
      </c>
      <c r="G76" s="25">
        <v>130538.30427433332</v>
      </c>
      <c r="H76" s="27">
        <v>133301.44262433334</v>
      </c>
      <c r="I76" s="18">
        <v>130489.13262433332</v>
      </c>
      <c r="J76" s="10">
        <v>152409.861</v>
      </c>
      <c r="K76" s="10">
        <v>149834.07766666668</v>
      </c>
      <c r="L76" s="10">
        <v>150276.07766666671</v>
      </c>
      <c r="M76" s="10">
        <v>205240.24820333335</v>
      </c>
      <c r="N76" s="11"/>
      <c r="O76" s="10">
        <f t="shared" si="2"/>
        <v>1739582.8749438445</v>
      </c>
    </row>
    <row r="77" spans="1:15" s="12" customFormat="1" x14ac:dyDescent="0.25">
      <c r="A77" s="9" t="s">
        <v>66</v>
      </c>
      <c r="B77" s="14">
        <v>86449.798665827853</v>
      </c>
      <c r="C77" s="14">
        <v>86994.79599931158</v>
      </c>
      <c r="D77" s="14">
        <v>60486.211278214134</v>
      </c>
      <c r="E77" s="14">
        <v>74740.43641439332</v>
      </c>
      <c r="F77" s="14">
        <v>52897.055230638027</v>
      </c>
      <c r="G77" s="25">
        <v>41812.948831286078</v>
      </c>
      <c r="H77" s="29">
        <v>42089.323422333327</v>
      </c>
      <c r="I77" s="18">
        <v>40677.699052333359</v>
      </c>
      <c r="J77" s="10">
        <v>56848.700333333334</v>
      </c>
      <c r="K77" s="10">
        <v>39539.333666666651</v>
      </c>
      <c r="L77" s="10">
        <v>13854.533666666672</v>
      </c>
      <c r="M77" s="10">
        <v>-7470.6683799999591</v>
      </c>
      <c r="N77" s="11"/>
      <c r="O77" s="10">
        <f t="shared" si="2"/>
        <v>588920.16818100447</v>
      </c>
    </row>
    <row r="78" spans="1:15" s="8" customFormat="1" x14ac:dyDescent="0.25">
      <c r="A78" s="5" t="s">
        <v>67</v>
      </c>
      <c r="B78" s="15">
        <v>37569.293349555563</v>
      </c>
      <c r="C78" s="15">
        <v>36713.692239555559</v>
      </c>
      <c r="D78" s="15">
        <v>23648.332403666671</v>
      </c>
      <c r="E78" s="15">
        <v>26023.28965366667</v>
      </c>
      <c r="F78" s="15">
        <v>24644.981793666673</v>
      </c>
      <c r="G78" s="26">
        <v>22867.085998333328</v>
      </c>
      <c r="H78" s="28">
        <v>27525.600044999996</v>
      </c>
      <c r="I78" s="19">
        <v>22830.200044999998</v>
      </c>
      <c r="J78" s="6">
        <v>22759.147000000001</v>
      </c>
      <c r="K78" s="6">
        <v>24536.780333333336</v>
      </c>
      <c r="L78" s="6">
        <v>22765.580333333335</v>
      </c>
      <c r="M78" s="6">
        <v>28962.578433333336</v>
      </c>
      <c r="N78" s="7"/>
      <c r="O78" s="10">
        <f t="shared" si="2"/>
        <v>320846.56162844447</v>
      </c>
    </row>
    <row r="79" spans="1:15" s="12" customFormat="1" x14ac:dyDescent="0.25">
      <c r="A79" s="9" t="s">
        <v>68</v>
      </c>
      <c r="B79" s="14">
        <v>48880.505316272291</v>
      </c>
      <c r="C79" s="14">
        <v>50281.103759756006</v>
      </c>
      <c r="D79" s="14">
        <v>35238.781226340951</v>
      </c>
      <c r="E79" s="14">
        <v>47118.049112520108</v>
      </c>
      <c r="F79" s="14">
        <v>26653.07578876484</v>
      </c>
      <c r="G79" s="25">
        <v>18945.962832952751</v>
      </c>
      <c r="H79" s="27">
        <v>14563.723377333337</v>
      </c>
      <c r="I79" s="18">
        <v>17847.499007333343</v>
      </c>
      <c r="J79" s="10">
        <v>34089.586666666655</v>
      </c>
      <c r="K79" s="10">
        <v>15002.68666666667</v>
      </c>
      <c r="L79" s="10">
        <v>-8911.0133333333233</v>
      </c>
      <c r="M79" s="10">
        <v>-36433.213479999969</v>
      </c>
      <c r="N79" s="11"/>
      <c r="O79" s="10">
        <f t="shared" si="2"/>
        <v>263276.74694127368</v>
      </c>
    </row>
    <row r="80" spans="1:15" s="8" customFormat="1" x14ac:dyDescent="0.25">
      <c r="A80" s="2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  <c r="M80" s="17"/>
      <c r="N80" s="17"/>
      <c r="O80" s="17"/>
    </row>
    <row r="81" spans="1:15" s="2" customFormat="1" x14ac:dyDescent="0.25">
      <c r="A81" s="2" t="s">
        <v>74</v>
      </c>
      <c r="B81" s="16">
        <f t="shared" ref="B81:M81" si="3">+B28+B62</f>
        <v>352020.62137899792</v>
      </c>
      <c r="C81" s="16">
        <f t="shared" si="3"/>
        <v>343320.91365555493</v>
      </c>
      <c r="D81" s="16">
        <f t="shared" si="3"/>
        <v>279600.05347165244</v>
      </c>
      <c r="E81" s="16">
        <f t="shared" si="3"/>
        <v>274295.68579998537</v>
      </c>
      <c r="F81" s="16">
        <f t="shared" si="3"/>
        <v>322614.19945309538</v>
      </c>
      <c r="G81" s="16">
        <f t="shared" si="3"/>
        <v>291994.3404633333</v>
      </c>
      <c r="H81" s="16">
        <f t="shared" si="3"/>
        <v>274277.81724</v>
      </c>
      <c r="I81" s="16">
        <f>I28+I62</f>
        <v>278155.95756000001</v>
      </c>
      <c r="J81" s="16">
        <f>J62+J28</f>
        <v>294931.54566666664</v>
      </c>
      <c r="K81" s="16">
        <f>K62+K28</f>
        <v>282805.74566666665</v>
      </c>
      <c r="L81" s="16">
        <f t="shared" si="3"/>
        <v>277537.84566666663</v>
      </c>
      <c r="M81" s="16">
        <f t="shared" si="3"/>
        <v>306432.64500222227</v>
      </c>
      <c r="N81" s="16"/>
      <c r="O81" s="16">
        <f>+O28+O62</f>
        <v>3577987.3710248419</v>
      </c>
    </row>
    <row r="82" spans="1:15" s="2" customFormat="1" x14ac:dyDescent="0.25"/>
    <row r="83" spans="1:15" s="2" customFormat="1" x14ac:dyDescent="0.25"/>
    <row r="84" spans="1:15" s="2" customFormat="1" x14ac:dyDescent="0.25"/>
    <row r="85" spans="1:15" s="2" customFormat="1" x14ac:dyDescent="0.25"/>
    <row r="86" spans="1:15" s="2" customFormat="1" x14ac:dyDescent="0.25"/>
    <row r="87" spans="1:15" s="2" customFormat="1" x14ac:dyDescent="0.25"/>
    <row r="88" spans="1:15" s="2" customFormat="1" x14ac:dyDescent="0.25"/>
    <row r="89" spans="1:15" s="2" customFormat="1" x14ac:dyDescent="0.25"/>
    <row r="90" spans="1:15" s="2" customFormat="1" x14ac:dyDescent="0.25"/>
    <row r="91" spans="1:15" s="2" customFormat="1" x14ac:dyDescent="0.25"/>
    <row r="92" spans="1:15" s="2" customFormat="1" x14ac:dyDescent="0.25"/>
    <row r="93" spans="1:15" s="2" customFormat="1" x14ac:dyDescent="0.25"/>
    <row r="94" spans="1:15" s="2" customFormat="1" x14ac:dyDescent="0.25"/>
    <row r="95" spans="1:15" s="2" customFormat="1" x14ac:dyDescent="0.25"/>
    <row r="96" spans="1:1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</sheetData>
  <mergeCells count="16">
    <mergeCell ref="B1:G1"/>
    <mergeCell ref="B4:B5"/>
    <mergeCell ref="C4:C5"/>
    <mergeCell ref="D4:D5"/>
    <mergeCell ref="E4:E5"/>
    <mergeCell ref="F4:F5"/>
    <mergeCell ref="G4:G5"/>
    <mergeCell ref="H1:M1"/>
    <mergeCell ref="N1:O1"/>
    <mergeCell ref="J4:J5"/>
    <mergeCell ref="K4:K5"/>
    <mergeCell ref="L4:L5"/>
    <mergeCell ref="M4:M5"/>
    <mergeCell ref="O4:O5"/>
    <mergeCell ref="H4:H5"/>
    <mergeCell ref="I4:I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2018-01-24T13:09:02Z</cp:lastPrinted>
  <dcterms:created xsi:type="dcterms:W3CDTF">2013-08-20T12:38:07Z</dcterms:created>
  <dcterms:modified xsi:type="dcterms:W3CDTF">2019-01-23T13:04:57Z</dcterms:modified>
</cp:coreProperties>
</file>