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2\NBFIs Web Submission June 2022\"/>
    </mc:Choice>
  </mc:AlternateContent>
  <xr:revisionPtr revIDLastSave="0" documentId="13_ncr:1_{C2558F7F-E8C6-474E-855D-8E8B17C8F95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" sheetId="2" r:id="rId1"/>
  </sheets>
  <definedNames>
    <definedName name="_xlnm.Print_Area" localSheetId="0">B!$A$1:$I$81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1" i="2" l="1"/>
  <c r="F81" i="2"/>
  <c r="G81" i="2"/>
  <c r="D81" i="2" l="1"/>
  <c r="C81" i="2"/>
  <c r="B81" i="2"/>
  <c r="I13" i="2"/>
  <c r="I16" i="2"/>
  <c r="I24" i="2"/>
  <c r="I25" i="2"/>
  <c r="I26" i="2"/>
  <c r="I43" i="2"/>
  <c r="I60" i="2"/>
  <c r="I56" i="2"/>
  <c r="I79" i="2"/>
  <c r="I6" i="2"/>
  <c r="I7" i="2"/>
  <c r="I8" i="2"/>
  <c r="I9" i="2"/>
  <c r="I10" i="2"/>
  <c r="I11" i="2"/>
  <c r="I12" i="2"/>
  <c r="I14" i="2"/>
  <c r="I15" i="2"/>
  <c r="I17" i="2"/>
  <c r="I18" i="2"/>
  <c r="I19" i="2"/>
  <c r="I20" i="2"/>
  <c r="I21" i="2"/>
  <c r="I22" i="2"/>
  <c r="I23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4" i="2"/>
  <c r="I45" i="2"/>
  <c r="I46" i="2"/>
  <c r="I47" i="2"/>
  <c r="I48" i="2"/>
  <c r="I50" i="2"/>
  <c r="I51" i="2"/>
  <c r="I52" i="2"/>
  <c r="I53" i="2"/>
  <c r="I54" i="2"/>
  <c r="I55" i="2"/>
  <c r="I57" i="2"/>
  <c r="I58" i="2"/>
  <c r="I59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8" i="2"/>
  <c r="I76" i="2"/>
  <c r="I28" i="2"/>
  <c r="I77" i="2"/>
  <c r="I49" i="2"/>
  <c r="I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<sst xmlns="http://schemas.openxmlformats.org/spreadsheetml/2006/main" count="78" uniqueCount="76">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</sst>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5" fontId="1" fillId="0" borderId="0" xfId="1" applyNumberFormat="1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9" fontId="2" fillId="0" borderId="0" xfId="1" applyFont="1" applyBorder="1" applyAlignment="1">
      <alignment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03"/>
  <sheetViews>
    <sheetView tabSelected="1" view="pageBreakPreview" zoomScaleNormal="100" zoomScaleSheetLayoutView="100" workbookViewId="0">
      <pane xSplit="1" ySplit="5" topLeftCell="B75" activePane="bottomRight" state="frozen"/>
      <selection activeCell="F13" sqref="F13"/>
      <selection pane="topRight" activeCell="F13" sqref="F13"/>
      <selection pane="bottomLeft" activeCell="F13" sqref="F13"/>
      <selection pane="bottomRight" activeCell="E84" sqref="E84"/>
    </sheetView>
  </sheetViews>
  <sheetFormatPr defaultColWidth="9.08984375" defaultRowHeight="15.5" x14ac:dyDescent="0.35"/>
  <cols>
    <col min="1" max="1" width="50.6328125" style="12" customWidth="1"/>
    <col min="2" max="2" width="12.54296875" style="12" customWidth="1"/>
    <col min="3" max="3" width="12.36328125" style="12" customWidth="1"/>
    <col min="4" max="7" width="12.453125" style="12" customWidth="1"/>
    <col min="8" max="8" width="3.36328125" style="12" customWidth="1"/>
    <col min="9" max="9" width="14.453125" style="12" customWidth="1"/>
    <col min="10" max="16384" width="9.08984375" style="12"/>
  </cols>
  <sheetData>
    <row r="1" spans="1:9" s="1" customFormat="1" ht="15.75" customHeight="1" x14ac:dyDescent="0.35">
      <c r="B1" s="23" t="s">
        <v>75</v>
      </c>
      <c r="C1" s="24"/>
      <c r="D1" s="25"/>
      <c r="E1" s="22"/>
      <c r="F1" s="22"/>
      <c r="G1" s="22"/>
      <c r="H1" s="28"/>
      <c r="I1" s="29"/>
    </row>
    <row r="2" spans="1:9" s="2" customFormat="1" x14ac:dyDescent="0.35"/>
    <row r="3" spans="1:9" s="2" customFormat="1" x14ac:dyDescent="0.35"/>
    <row r="4" spans="1:9" s="3" customFormat="1" ht="15.75" customHeight="1" x14ac:dyDescent="0.35">
      <c r="A4" s="2"/>
      <c r="B4" s="26">
        <v>44592</v>
      </c>
      <c r="C4" s="26">
        <v>44620</v>
      </c>
      <c r="D4" s="26">
        <v>44651</v>
      </c>
      <c r="E4" s="26">
        <v>44681</v>
      </c>
      <c r="F4" s="26">
        <v>44712</v>
      </c>
      <c r="G4" s="26">
        <v>44742</v>
      </c>
      <c r="H4" s="18"/>
      <c r="I4" s="30" t="s">
        <v>1</v>
      </c>
    </row>
    <row r="5" spans="1:9" s="3" customFormat="1" x14ac:dyDescent="0.35">
      <c r="A5" s="4" t="s">
        <v>0</v>
      </c>
      <c r="B5" s="27"/>
      <c r="C5" s="27"/>
      <c r="D5" s="27"/>
      <c r="E5" s="27"/>
      <c r="F5" s="27"/>
      <c r="G5" s="27"/>
      <c r="H5" s="20"/>
      <c r="I5" s="31"/>
    </row>
    <row r="6" spans="1:9" s="11" customFormat="1" ht="31" x14ac:dyDescent="0.35">
      <c r="A6" s="8" t="s">
        <v>5</v>
      </c>
      <c r="B6" s="13">
        <v>280078.67030091275</v>
      </c>
      <c r="C6" s="13">
        <v>290535.56711335096</v>
      </c>
      <c r="D6" s="13">
        <v>288522.68333876989</v>
      </c>
      <c r="E6" s="32">
        <v>288522.68333876989</v>
      </c>
      <c r="F6" s="32">
        <v>297283.44222119608</v>
      </c>
      <c r="G6" s="32">
        <v>351070.1069864686</v>
      </c>
      <c r="H6" s="19"/>
      <c r="I6" s="9">
        <f t="shared" ref="I6:I37" si="0">SUM(B6:D6)</f>
        <v>859136.9207530336</v>
      </c>
    </row>
    <row r="7" spans="1:9" s="7" customFormat="1" x14ac:dyDescent="0.35">
      <c r="A7" s="5" t="s">
        <v>6</v>
      </c>
      <c r="B7" s="14">
        <v>242908.80237424606</v>
      </c>
      <c r="C7" s="14">
        <v>270202.04684668436</v>
      </c>
      <c r="D7" s="14">
        <v>268447.28957876988</v>
      </c>
      <c r="E7" s="14">
        <v>268447.28957876988</v>
      </c>
      <c r="F7" s="14">
        <v>276214.3932011961</v>
      </c>
      <c r="G7" s="14">
        <v>303989.7615464686</v>
      </c>
      <c r="H7" s="6"/>
      <c r="I7" s="9">
        <f t="shared" si="0"/>
        <v>781558.1387997003</v>
      </c>
    </row>
    <row r="8" spans="1:9" s="7" customFormat="1" x14ac:dyDescent="0.35">
      <c r="A8" s="5" t="s">
        <v>7</v>
      </c>
      <c r="B8" s="14">
        <v>20444.602316666664</v>
      </c>
      <c r="C8" s="14">
        <v>38546.197656666664</v>
      </c>
      <c r="D8" s="14">
        <v>38284.320100000004</v>
      </c>
      <c r="E8" s="14">
        <v>38284.320100000004</v>
      </c>
      <c r="F8" s="14">
        <v>39284.137940000001</v>
      </c>
      <c r="G8" s="14">
        <v>25039.503639999999</v>
      </c>
      <c r="H8" s="6"/>
      <c r="I8" s="9">
        <f t="shared" si="0"/>
        <v>97275.120073333324</v>
      </c>
    </row>
    <row r="9" spans="1:9" s="7" customFormat="1" x14ac:dyDescent="0.35">
      <c r="A9" s="5" t="s">
        <v>8</v>
      </c>
      <c r="B9" s="14">
        <v>12201.654800000002</v>
      </c>
      <c r="C9" s="14">
        <v>3578.1301533333335</v>
      </c>
      <c r="D9" s="14">
        <v>3579.8774933333334</v>
      </c>
      <c r="E9" s="14">
        <v>3579.8774933333334</v>
      </c>
      <c r="F9" s="14">
        <v>3578.0992533333329</v>
      </c>
      <c r="G9" s="14">
        <v>12397.839100000001</v>
      </c>
      <c r="H9" s="6"/>
      <c r="I9" s="9">
        <f t="shared" si="0"/>
        <v>19359.662446666669</v>
      </c>
    </row>
    <row r="10" spans="1:9" s="7" customFormat="1" x14ac:dyDescent="0.35">
      <c r="A10" s="5" t="s">
        <v>9</v>
      </c>
      <c r="B10" s="14">
        <v>1180.9872399999999</v>
      </c>
      <c r="C10" s="14">
        <v>0</v>
      </c>
      <c r="D10" s="14">
        <v>0</v>
      </c>
      <c r="E10" s="14">
        <v>0</v>
      </c>
      <c r="F10" s="14">
        <v>65.625579999999999</v>
      </c>
      <c r="G10" s="14">
        <v>9363.8027000000002</v>
      </c>
      <c r="H10" s="6"/>
      <c r="I10" s="9">
        <f t="shared" si="0"/>
        <v>1180.9872399999999</v>
      </c>
    </row>
    <row r="11" spans="1:9" s="7" customFormat="1" x14ac:dyDescent="0.35">
      <c r="A11" s="5" t="s">
        <v>10</v>
      </c>
      <c r="B11" s="14">
        <v>37.620019999999997</v>
      </c>
      <c r="C11" s="14">
        <v>0</v>
      </c>
      <c r="D11" s="14">
        <v>0</v>
      </c>
      <c r="E11" s="14">
        <v>0</v>
      </c>
      <c r="F11" s="14">
        <v>0</v>
      </c>
      <c r="G11" s="14">
        <v>279.2</v>
      </c>
      <c r="H11" s="6"/>
      <c r="I11" s="9">
        <f t="shared" si="0"/>
        <v>37.620019999999997</v>
      </c>
    </row>
    <row r="12" spans="1:9" s="7" customFormat="1" x14ac:dyDescent="0.35">
      <c r="A12" s="5" t="s">
        <v>11</v>
      </c>
      <c r="B12" s="14">
        <v>631.7799</v>
      </c>
      <c r="C12" s="14">
        <v>68.006209999999996</v>
      </c>
      <c r="D12" s="14">
        <v>70.009919999999994</v>
      </c>
      <c r="E12" s="14">
        <v>70.009919999999994</v>
      </c>
      <c r="F12" s="14">
        <v>0</v>
      </c>
      <c r="G12" s="14">
        <v>0</v>
      </c>
      <c r="H12" s="6"/>
      <c r="I12" s="9">
        <f t="shared" si="0"/>
        <v>769.79602999999997</v>
      </c>
    </row>
    <row r="13" spans="1:9" s="7" customFormat="1" x14ac:dyDescent="0.35">
      <c r="A13" s="5" t="s">
        <v>12</v>
      </c>
      <c r="B13" s="14">
        <v>443.28944333333334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6"/>
      <c r="I13" s="9">
        <f t="shared" si="0"/>
        <v>443.28944333333334</v>
      </c>
    </row>
    <row r="14" spans="1:9" s="11" customFormat="1" x14ac:dyDescent="0.35">
      <c r="A14" s="8" t="s">
        <v>13</v>
      </c>
      <c r="B14" s="13">
        <v>4372.2982633333331</v>
      </c>
      <c r="C14" s="13">
        <v>3075.5629166666668</v>
      </c>
      <c r="D14" s="13">
        <v>4311.0158266666667</v>
      </c>
      <c r="E14" s="13">
        <v>4311.0158266666667</v>
      </c>
      <c r="F14" s="13">
        <v>4114.9667064840187</v>
      </c>
      <c r="G14" s="13">
        <v>3440.3971408675798</v>
      </c>
      <c r="H14" s="10"/>
      <c r="I14" s="9">
        <f t="shared" si="0"/>
        <v>11758.877006666666</v>
      </c>
    </row>
    <row r="15" spans="1:9" s="7" customFormat="1" x14ac:dyDescent="0.35">
      <c r="A15" s="5" t="s">
        <v>14</v>
      </c>
      <c r="B15" s="14">
        <v>4299.6573933333329</v>
      </c>
      <c r="C15" s="14">
        <v>2993.7625066666669</v>
      </c>
      <c r="D15" s="14">
        <v>4236.3962666666666</v>
      </c>
      <c r="E15" s="14">
        <v>4236.3962666666666</v>
      </c>
      <c r="F15" s="14">
        <v>4077.4794764840185</v>
      </c>
      <c r="G15" s="14">
        <v>3361.1305408675798</v>
      </c>
      <c r="H15" s="6"/>
      <c r="I15" s="9">
        <f t="shared" si="0"/>
        <v>11529.816166666667</v>
      </c>
    </row>
    <row r="16" spans="1:9" s="7" customFormat="1" x14ac:dyDescent="0.35">
      <c r="A16" s="5" t="s">
        <v>15</v>
      </c>
      <c r="B16" s="14">
        <v>72.640870000000007</v>
      </c>
      <c r="C16" s="14">
        <v>81.800409999999999</v>
      </c>
      <c r="D16" s="14">
        <v>74.619560000000007</v>
      </c>
      <c r="E16" s="14">
        <v>74.619560000000007</v>
      </c>
      <c r="F16" s="14">
        <v>37.487229999999997</v>
      </c>
      <c r="G16" s="14">
        <v>79.266599999999997</v>
      </c>
      <c r="H16" s="6"/>
      <c r="I16" s="9">
        <f t="shared" si="0"/>
        <v>229.06084000000001</v>
      </c>
    </row>
    <row r="17" spans="1:9" s="11" customFormat="1" x14ac:dyDescent="0.35">
      <c r="A17" s="8" t="s">
        <v>16</v>
      </c>
      <c r="B17" s="13">
        <v>28782.6427</v>
      </c>
      <c r="C17" s="13">
        <v>30552.567896666667</v>
      </c>
      <c r="D17" s="13">
        <v>30368.676686666666</v>
      </c>
      <c r="E17" s="13">
        <v>30368.676686666666</v>
      </c>
      <c r="F17" s="13">
        <v>30801.95925</v>
      </c>
      <c r="G17" s="13">
        <v>32552.855373333332</v>
      </c>
      <c r="H17" s="10"/>
      <c r="I17" s="9">
        <f t="shared" si="0"/>
        <v>89703.887283333344</v>
      </c>
    </row>
    <row r="18" spans="1:9" s="7" customFormat="1" x14ac:dyDescent="0.35">
      <c r="A18" s="5" t="s">
        <v>17</v>
      </c>
      <c r="B18" s="14">
        <v>24340.556966666667</v>
      </c>
      <c r="C18" s="14">
        <v>18687.313416666664</v>
      </c>
      <c r="D18" s="14">
        <v>16184.374386666666</v>
      </c>
      <c r="E18" s="14">
        <v>16184.374386666666</v>
      </c>
      <c r="F18" s="14">
        <v>26452.876873333335</v>
      </c>
      <c r="G18" s="14">
        <v>19835.166503333334</v>
      </c>
      <c r="H18" s="6"/>
      <c r="I18" s="9">
        <f t="shared" si="0"/>
        <v>59212.24476999999</v>
      </c>
    </row>
    <row r="19" spans="1:9" s="7" customFormat="1" x14ac:dyDescent="0.35">
      <c r="A19" s="5" t="s">
        <v>18</v>
      </c>
      <c r="B19" s="14">
        <v>3671.3096099999998</v>
      </c>
      <c r="C19" s="14">
        <v>10661.132446666667</v>
      </c>
      <c r="D19" s="14">
        <v>10094.466146666666</v>
      </c>
      <c r="E19" s="14">
        <v>10094.466146666666</v>
      </c>
      <c r="F19" s="14">
        <v>2976.0258933333334</v>
      </c>
      <c r="G19" s="14">
        <v>10805.53318</v>
      </c>
      <c r="H19" s="6"/>
      <c r="I19" s="9">
        <f t="shared" si="0"/>
        <v>24426.908203333332</v>
      </c>
    </row>
    <row r="20" spans="1:9" s="7" customFormat="1" x14ac:dyDescent="0.35">
      <c r="A20" s="5" t="s">
        <v>19</v>
      </c>
      <c r="B20" s="14">
        <v>1404.7233833333332</v>
      </c>
      <c r="C20" s="14">
        <v>1262.2197000000001</v>
      </c>
      <c r="D20" s="14">
        <v>4146.9338200000002</v>
      </c>
      <c r="E20" s="14">
        <v>4146.9338200000002</v>
      </c>
      <c r="F20" s="14">
        <v>1417.1541500000001</v>
      </c>
      <c r="G20" s="14">
        <v>1871.15569</v>
      </c>
      <c r="H20" s="6"/>
      <c r="I20" s="9">
        <f t="shared" si="0"/>
        <v>6813.8769033333338</v>
      </c>
    </row>
    <row r="21" spans="1:9" s="7" customFormat="1" x14ac:dyDescent="0.35">
      <c r="A21" s="5" t="s">
        <v>20</v>
      </c>
      <c r="B21" s="14">
        <v>55</v>
      </c>
      <c r="C21" s="14">
        <v>144.09766666666667</v>
      </c>
      <c r="D21" s="14">
        <v>145.09766666666667</v>
      </c>
      <c r="E21" s="14">
        <v>145.09766666666667</v>
      </c>
      <c r="F21" s="14">
        <v>158.09766666666667</v>
      </c>
      <c r="G21" s="14">
        <v>41</v>
      </c>
      <c r="H21" s="6"/>
      <c r="I21" s="9">
        <f t="shared" si="0"/>
        <v>344.19533333333334</v>
      </c>
    </row>
    <row r="22" spans="1:9" s="7" customFormat="1" x14ac:dyDescent="0.35">
      <c r="A22" s="5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6"/>
      <c r="I22" s="9">
        <f t="shared" si="0"/>
        <v>0</v>
      </c>
    </row>
    <row r="23" spans="1:9" s="7" customFormat="1" x14ac:dyDescent="0.35">
      <c r="A23" s="5" t="s">
        <v>70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6"/>
      <c r="I23" s="9">
        <f t="shared" si="0"/>
        <v>0</v>
      </c>
    </row>
    <row r="24" spans="1:9" s="7" customFormat="1" x14ac:dyDescent="0.35">
      <c r="A24" s="5" t="s">
        <v>71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6"/>
      <c r="I24" s="9">
        <f t="shared" si="0"/>
        <v>0</v>
      </c>
    </row>
    <row r="25" spans="1:9" s="7" customFormat="1" x14ac:dyDescent="0.35">
      <c r="A25" s="5" t="s">
        <v>22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6"/>
      <c r="I25" s="9">
        <f t="shared" si="0"/>
        <v>0</v>
      </c>
    </row>
    <row r="26" spans="1:9" s="7" customFormat="1" x14ac:dyDescent="0.35">
      <c r="A26" s="5" t="s">
        <v>69</v>
      </c>
      <c r="B26" s="14">
        <v>0</v>
      </c>
      <c r="C26" s="14">
        <v>0</v>
      </c>
      <c r="D26" s="14">
        <v>297.99106333333333</v>
      </c>
      <c r="E26" s="14">
        <v>297.99106333333333</v>
      </c>
      <c r="F26" s="14">
        <v>0</v>
      </c>
      <c r="G26" s="14">
        <v>0</v>
      </c>
      <c r="H26" s="6"/>
      <c r="I26" s="9">
        <f t="shared" si="0"/>
        <v>297.99106333333333</v>
      </c>
    </row>
    <row r="27" spans="1:9" s="7" customFormat="1" x14ac:dyDescent="0.35">
      <c r="A27" s="5" t="s">
        <v>23</v>
      </c>
      <c r="B27" s="14">
        <v>125638.30902333332</v>
      </c>
      <c r="C27" s="14">
        <v>543.41580333333332</v>
      </c>
      <c r="D27" s="14">
        <v>669.79231000000004</v>
      </c>
      <c r="E27" s="14">
        <v>669.79231000000004</v>
      </c>
      <c r="F27" s="14">
        <v>597.22028</v>
      </c>
      <c r="G27" s="14">
        <v>546.24193666666679</v>
      </c>
      <c r="H27" s="6"/>
      <c r="I27" s="9">
        <f t="shared" si="0"/>
        <v>126851.51713666666</v>
      </c>
    </row>
    <row r="28" spans="1:9" s="11" customFormat="1" x14ac:dyDescent="0.35">
      <c r="A28" s="8" t="s">
        <v>24</v>
      </c>
      <c r="B28" s="13">
        <v>439216.39103091275</v>
      </c>
      <c r="C28" s="13">
        <v>324711.98904001765</v>
      </c>
      <c r="D28" s="13">
        <v>324175.03453543654</v>
      </c>
      <c r="E28" s="13">
        <v>324175.03453543654</v>
      </c>
      <c r="F28" s="13">
        <v>332802.46376768011</v>
      </c>
      <c r="G28" s="13">
        <v>387609.60143733624</v>
      </c>
      <c r="H28" s="10"/>
      <c r="I28" s="9">
        <f t="shared" si="0"/>
        <v>1088103.4146063668</v>
      </c>
    </row>
    <row r="29" spans="1:9" s="11" customFormat="1" x14ac:dyDescent="0.35">
      <c r="A29" s="8" t="s">
        <v>25</v>
      </c>
      <c r="B29" s="13">
        <v>36450.676480000002</v>
      </c>
      <c r="C29" s="13">
        <v>50006.756309999997</v>
      </c>
      <c r="D29" s="13">
        <v>49473.268486666675</v>
      </c>
      <c r="E29" s="13">
        <v>49473.268486666675</v>
      </c>
      <c r="F29" s="13">
        <v>48654.962886301371</v>
      </c>
      <c r="G29" s="13">
        <v>36735.132886301362</v>
      </c>
      <c r="H29" s="10"/>
      <c r="I29" s="9">
        <f t="shared" si="0"/>
        <v>135930.70127666666</v>
      </c>
    </row>
    <row r="30" spans="1:9" s="7" customFormat="1" x14ac:dyDescent="0.35">
      <c r="A30" s="5" t="s">
        <v>26</v>
      </c>
      <c r="B30" s="14">
        <v>1842.6644333333334</v>
      </c>
      <c r="C30" s="14">
        <v>2709.4384100000002</v>
      </c>
      <c r="D30" s="13">
        <v>2521.1599866666666</v>
      </c>
      <c r="E30" s="13">
        <v>2521.1599866666666</v>
      </c>
      <c r="F30" s="13">
        <v>2448.6986966666664</v>
      </c>
      <c r="G30" s="13">
        <v>2231.4707966666665</v>
      </c>
      <c r="H30" s="6"/>
      <c r="I30" s="9">
        <f t="shared" si="0"/>
        <v>7073.2628300000006</v>
      </c>
    </row>
    <row r="31" spans="1:9" s="7" customFormat="1" x14ac:dyDescent="0.35">
      <c r="A31" s="5" t="s">
        <v>27</v>
      </c>
      <c r="B31" s="14">
        <v>0</v>
      </c>
      <c r="C31" s="14">
        <v>0</v>
      </c>
      <c r="D31" s="13">
        <v>0</v>
      </c>
      <c r="E31" s="13">
        <v>0</v>
      </c>
      <c r="F31" s="13">
        <v>0</v>
      </c>
      <c r="G31" s="13">
        <v>0</v>
      </c>
      <c r="H31" s="6"/>
      <c r="I31" s="9">
        <f t="shared" si="0"/>
        <v>0</v>
      </c>
    </row>
    <row r="32" spans="1:9" s="7" customFormat="1" x14ac:dyDescent="0.35">
      <c r="A32" s="5" t="s">
        <v>28</v>
      </c>
      <c r="B32" s="14">
        <v>8766.2306766666661</v>
      </c>
      <c r="C32" s="14">
        <v>9023.6587866666669</v>
      </c>
      <c r="D32" s="13">
        <v>8436.1352433333432</v>
      </c>
      <c r="E32" s="13">
        <v>8436.1352433333432</v>
      </c>
      <c r="F32" s="13">
        <v>8963.0740366666651</v>
      </c>
      <c r="G32" s="13">
        <v>8152.4105966666666</v>
      </c>
      <c r="H32" s="6"/>
      <c r="I32" s="9">
        <f t="shared" si="0"/>
        <v>26226.024706666678</v>
      </c>
    </row>
    <row r="33" spans="1:9" s="7" customFormat="1" x14ac:dyDescent="0.35">
      <c r="A33" s="5" t="s">
        <v>29</v>
      </c>
      <c r="B33" s="14">
        <v>165.29847999999998</v>
      </c>
      <c r="C33" s="14">
        <v>176.39025333333333</v>
      </c>
      <c r="D33" s="13">
        <v>175.79707999999999</v>
      </c>
      <c r="E33" s="13">
        <v>175.79707999999999</v>
      </c>
      <c r="F33" s="13">
        <v>135.73441333333332</v>
      </c>
      <c r="G33" s="13">
        <v>142.31741</v>
      </c>
      <c r="H33" s="6"/>
      <c r="I33" s="9">
        <f t="shared" si="0"/>
        <v>517.48581333333323</v>
      </c>
    </row>
    <row r="34" spans="1:9" s="11" customFormat="1" x14ac:dyDescent="0.35">
      <c r="A34" s="8" t="s">
        <v>30</v>
      </c>
      <c r="B34" s="13">
        <v>25676.482889999999</v>
      </c>
      <c r="C34" s="13">
        <v>27061.889006666668</v>
      </c>
      <c r="D34" s="13">
        <v>27304.799656666666</v>
      </c>
      <c r="E34" s="13">
        <v>27304.799656666666</v>
      </c>
      <c r="F34" s="13">
        <v>26071.979219634704</v>
      </c>
      <c r="G34" s="13">
        <v>26208.837416301365</v>
      </c>
      <c r="H34" s="10"/>
      <c r="I34" s="9">
        <f t="shared" si="0"/>
        <v>80043.171553333334</v>
      </c>
    </row>
    <row r="35" spans="1:9" s="7" customFormat="1" x14ac:dyDescent="0.35">
      <c r="A35" s="5" t="s">
        <v>31</v>
      </c>
      <c r="B35" s="14">
        <v>7622.6683633333332</v>
      </c>
      <c r="C35" s="14">
        <v>7386.0454033333344</v>
      </c>
      <c r="D35" s="13">
        <v>7396.1471933333332</v>
      </c>
      <c r="E35" s="13">
        <v>7396.1471933333332</v>
      </c>
      <c r="F35" s="13">
        <v>8273.1909229680332</v>
      </c>
      <c r="G35" s="13">
        <v>8736.7317396346934</v>
      </c>
      <c r="H35" s="6"/>
      <c r="I35" s="9">
        <f t="shared" si="0"/>
        <v>22404.860960000002</v>
      </c>
    </row>
    <row r="36" spans="1:9" s="7" customFormat="1" x14ac:dyDescent="0.35">
      <c r="A36" s="5" t="s">
        <v>32</v>
      </c>
      <c r="B36" s="14">
        <v>2028.8378400000001</v>
      </c>
      <c r="C36" s="14">
        <v>2139.5961133333335</v>
      </c>
      <c r="D36" s="13">
        <v>2272.8484333333336</v>
      </c>
      <c r="E36" s="13">
        <v>2272.8484333333336</v>
      </c>
      <c r="F36" s="13">
        <v>2316.4110000000037</v>
      </c>
      <c r="G36" s="13">
        <v>2140.7318433333412</v>
      </c>
      <c r="H36" s="6"/>
      <c r="I36" s="9">
        <f t="shared" si="0"/>
        <v>6441.2823866666668</v>
      </c>
    </row>
    <row r="37" spans="1:9" s="7" customFormat="1" x14ac:dyDescent="0.35">
      <c r="A37" s="5" t="s">
        <v>2</v>
      </c>
      <c r="B37" s="14">
        <v>16024.976686666665</v>
      </c>
      <c r="C37" s="14">
        <v>17536.247490000002</v>
      </c>
      <c r="D37" s="13">
        <v>17635.800696666665</v>
      </c>
      <c r="E37" s="13">
        <v>17635.800696666665</v>
      </c>
      <c r="F37" s="13">
        <v>15482.373963333333</v>
      </c>
      <c r="G37" s="13">
        <v>15331.370500000001</v>
      </c>
      <c r="H37" s="6"/>
      <c r="I37" s="9">
        <f t="shared" si="0"/>
        <v>51197.024873333336</v>
      </c>
    </row>
    <row r="38" spans="1:9" s="11" customFormat="1" x14ac:dyDescent="0.35">
      <c r="A38" s="8" t="s">
        <v>33</v>
      </c>
      <c r="B38" s="13">
        <v>35889.353975989499</v>
      </c>
      <c r="C38" s="13">
        <v>34508.775233333334</v>
      </c>
      <c r="D38" s="13">
        <v>35031.63562666667</v>
      </c>
      <c r="E38" s="13">
        <v>35031.63562666667</v>
      </c>
      <c r="F38" s="13">
        <v>36465.511673698638</v>
      </c>
      <c r="G38" s="13">
        <v>40142.64095896529</v>
      </c>
      <c r="H38" s="10"/>
      <c r="I38" s="9">
        <f t="shared" ref="I38:I69" si="1">SUM(B38:D38)</f>
        <v>105429.7648359895</v>
      </c>
    </row>
    <row r="39" spans="1:9" s="7" customFormat="1" x14ac:dyDescent="0.35">
      <c r="A39" s="5" t="s">
        <v>34</v>
      </c>
      <c r="B39" s="14">
        <v>35889.353975989499</v>
      </c>
      <c r="C39" s="14">
        <v>34900.441263333341</v>
      </c>
      <c r="D39" s="13">
        <v>35423.301656666677</v>
      </c>
      <c r="E39" s="13">
        <v>35423.301656666677</v>
      </c>
      <c r="F39" s="13">
        <v>36857.177703698639</v>
      </c>
      <c r="G39" s="13">
        <v>39184.974292298626</v>
      </c>
      <c r="H39" s="6"/>
      <c r="I39" s="9">
        <f t="shared" si="1"/>
        <v>106213.09689598953</v>
      </c>
    </row>
    <row r="40" spans="1:9" s="7" customFormat="1" x14ac:dyDescent="0.35">
      <c r="A40" s="5" t="s">
        <v>35</v>
      </c>
      <c r="B40" s="14">
        <v>3726.73436598949</v>
      </c>
      <c r="C40" s="14">
        <v>3633.3744299999998</v>
      </c>
      <c r="D40" s="13">
        <v>3355.3264233333339</v>
      </c>
      <c r="E40" s="13">
        <v>3355.3264233333339</v>
      </c>
      <c r="F40" s="13">
        <v>4219.3594499999999</v>
      </c>
      <c r="G40" s="13">
        <v>3617.1356566666668</v>
      </c>
      <c r="H40" s="6"/>
      <c r="I40" s="9">
        <f t="shared" si="1"/>
        <v>10715.435219322824</v>
      </c>
    </row>
    <row r="41" spans="1:9" s="7" customFormat="1" x14ac:dyDescent="0.35">
      <c r="A41" s="5" t="s">
        <v>36</v>
      </c>
      <c r="B41" s="14">
        <v>32162.619610000002</v>
      </c>
      <c r="C41" s="14">
        <v>31267.066833333331</v>
      </c>
      <c r="D41" s="13">
        <v>32067.975233333334</v>
      </c>
      <c r="E41" s="13">
        <v>32067.975233333334</v>
      </c>
      <c r="F41" s="13">
        <v>32637.818253698631</v>
      </c>
      <c r="G41" s="13">
        <v>35567.838635631961</v>
      </c>
      <c r="H41" s="6"/>
      <c r="I41" s="9">
        <f t="shared" si="1"/>
        <v>95497.66167666667</v>
      </c>
    </row>
    <row r="42" spans="1:9" s="7" customFormat="1" x14ac:dyDescent="0.35">
      <c r="A42" s="5" t="s">
        <v>37</v>
      </c>
      <c r="B42" s="14">
        <v>0</v>
      </c>
      <c r="C42" s="14">
        <v>391.66603000000003</v>
      </c>
      <c r="D42" s="13">
        <v>391.66603000000003</v>
      </c>
      <c r="E42" s="13">
        <v>391.66603000000003</v>
      </c>
      <c r="F42" s="13">
        <v>391.66603000000003</v>
      </c>
      <c r="G42" s="13">
        <v>957.66666666666663</v>
      </c>
      <c r="H42" s="6"/>
      <c r="I42" s="9">
        <f t="shared" si="1"/>
        <v>783.33206000000007</v>
      </c>
    </row>
    <row r="43" spans="1:9" s="7" customFormat="1" x14ac:dyDescent="0.35">
      <c r="A43" s="5" t="s">
        <v>38</v>
      </c>
      <c r="B43" s="14">
        <v>0</v>
      </c>
      <c r="C43" s="14">
        <v>0</v>
      </c>
      <c r="D43" s="13">
        <v>0</v>
      </c>
      <c r="E43" s="13">
        <v>0</v>
      </c>
      <c r="F43" s="13">
        <v>0</v>
      </c>
      <c r="G43" s="13">
        <v>414.66666666666669</v>
      </c>
      <c r="H43" s="6"/>
      <c r="I43" s="9">
        <f t="shared" si="1"/>
        <v>0</v>
      </c>
    </row>
    <row r="44" spans="1:9" s="7" customFormat="1" x14ac:dyDescent="0.35">
      <c r="A44" s="5" t="s">
        <v>39</v>
      </c>
      <c r="B44" s="14">
        <v>0</v>
      </c>
      <c r="C44" s="14">
        <v>0</v>
      </c>
      <c r="D44" s="13">
        <v>0</v>
      </c>
      <c r="E44" s="13">
        <v>0</v>
      </c>
      <c r="F44" s="13">
        <v>0</v>
      </c>
      <c r="G44" s="13">
        <v>543</v>
      </c>
      <c r="H44" s="6"/>
      <c r="I44" s="9">
        <f t="shared" si="1"/>
        <v>0</v>
      </c>
    </row>
    <row r="45" spans="1:9" s="7" customFormat="1" x14ac:dyDescent="0.35">
      <c r="A45" s="5" t="s">
        <v>4</v>
      </c>
      <c r="B45" s="14">
        <v>10.084186666666666</v>
      </c>
      <c r="C45" s="14">
        <v>0</v>
      </c>
      <c r="D45" s="13">
        <v>0</v>
      </c>
      <c r="E45" s="13">
        <v>0</v>
      </c>
      <c r="F45" s="13">
        <v>0</v>
      </c>
      <c r="G45" s="13">
        <v>0</v>
      </c>
      <c r="H45" s="6"/>
      <c r="I45" s="9">
        <f t="shared" si="1"/>
        <v>10.084186666666666</v>
      </c>
    </row>
    <row r="46" spans="1:9" s="7" customFormat="1" x14ac:dyDescent="0.35">
      <c r="A46" s="5" t="s">
        <v>40</v>
      </c>
      <c r="B46" s="14">
        <v>3154.0150766666666</v>
      </c>
      <c r="C46" s="14">
        <v>1231.29566</v>
      </c>
      <c r="D46" s="13">
        <v>1286.29566</v>
      </c>
      <c r="E46" s="13">
        <v>1286.29566</v>
      </c>
      <c r="F46" s="13">
        <v>1286.29566</v>
      </c>
      <c r="G46" s="13">
        <v>1784.73766</v>
      </c>
      <c r="H46" s="6"/>
      <c r="I46" s="9">
        <f t="shared" si="1"/>
        <v>5671.6063966666661</v>
      </c>
    </row>
    <row r="47" spans="1:9" s="7" customFormat="1" x14ac:dyDescent="0.35">
      <c r="A47" s="5" t="s">
        <v>23</v>
      </c>
      <c r="B47" s="14">
        <v>9117.248786666667</v>
      </c>
      <c r="C47" s="14">
        <v>5326.1871933333332</v>
      </c>
      <c r="D47" s="13">
        <v>5325.0788812258415</v>
      </c>
      <c r="E47" s="13">
        <v>5325.0788812258415</v>
      </c>
      <c r="F47" s="13">
        <v>5568.5392933333333</v>
      </c>
      <c r="G47" s="13">
        <v>8078.9322700000002</v>
      </c>
      <c r="H47" s="6"/>
      <c r="I47" s="9">
        <f t="shared" si="1"/>
        <v>19768.514861225842</v>
      </c>
    </row>
    <row r="48" spans="1:9" s="11" customFormat="1" x14ac:dyDescent="0.35">
      <c r="A48" s="8" t="s">
        <v>41</v>
      </c>
      <c r="B48" s="13">
        <v>84621.478505989508</v>
      </c>
      <c r="C48" s="13">
        <v>81833.359209999995</v>
      </c>
      <c r="D48" s="13">
        <v>81876.523467892504</v>
      </c>
      <c r="E48" s="13">
        <v>81876.523467892504</v>
      </c>
      <c r="F48" s="13">
        <v>82735.554326666665</v>
      </c>
      <c r="G48" s="13">
        <v>49870.047293333337</v>
      </c>
      <c r="H48" s="10"/>
      <c r="I48" s="9">
        <f t="shared" si="1"/>
        <v>248331.36118388199</v>
      </c>
    </row>
    <row r="49" spans="1:9" s="11" customFormat="1" x14ac:dyDescent="0.35">
      <c r="A49" s="8" t="s">
        <v>42</v>
      </c>
      <c r="B49" s="13">
        <v>354300.39350492321</v>
      </c>
      <c r="C49" s="13">
        <v>249079.92253001771</v>
      </c>
      <c r="D49" s="13">
        <v>248499.80043421075</v>
      </c>
      <c r="E49" s="13">
        <v>248499.80043421075</v>
      </c>
      <c r="F49" s="13">
        <v>256268.19880768019</v>
      </c>
      <c r="G49" s="13">
        <v>139088.6437786</v>
      </c>
      <c r="H49" s="10"/>
      <c r="I49" s="9">
        <f t="shared" si="1"/>
        <v>851880.11646915157</v>
      </c>
    </row>
    <row r="50" spans="1:9" s="7" customFormat="1" x14ac:dyDescent="0.35">
      <c r="A50" s="5" t="s">
        <v>43</v>
      </c>
      <c r="B50" s="14">
        <v>3973.4532232975935</v>
      </c>
      <c r="C50" s="14">
        <v>5225.7524496991618</v>
      </c>
      <c r="D50" s="13">
        <v>5675.5769697362284</v>
      </c>
      <c r="E50" s="13">
        <v>5675.5769697362284</v>
      </c>
      <c r="F50" s="13">
        <v>5640.9091169042667</v>
      </c>
      <c r="G50" s="13">
        <v>198731.07601873623</v>
      </c>
      <c r="H50" s="6"/>
      <c r="I50" s="9">
        <f t="shared" si="1"/>
        <v>14874.782642732984</v>
      </c>
    </row>
    <row r="51" spans="1:9" s="7" customFormat="1" x14ac:dyDescent="0.35">
      <c r="A51" s="5" t="s">
        <v>44</v>
      </c>
      <c r="B51" s="14">
        <v>41847.457666297814</v>
      </c>
      <c r="C51" s="14">
        <v>-16633.517818052387</v>
      </c>
      <c r="D51" s="13">
        <v>-4286.8563422199268</v>
      </c>
      <c r="E51" s="13">
        <v>-4286.8563422199268</v>
      </c>
      <c r="F51" s="13">
        <v>19299.559846902903</v>
      </c>
      <c r="G51" s="13">
        <v>10108.227937592183</v>
      </c>
      <c r="H51" s="6"/>
      <c r="I51" s="9">
        <f t="shared" si="1"/>
        <v>20927.083506025501</v>
      </c>
    </row>
    <row r="52" spans="1:9" s="11" customFormat="1" x14ac:dyDescent="0.35">
      <c r="A52" s="8" t="s">
        <v>45</v>
      </c>
      <c r="B52" s="13">
        <v>45820.910889595412</v>
      </c>
      <c r="C52" s="13">
        <v>-18589.317908353238</v>
      </c>
      <c r="D52" s="13">
        <v>-5792.8319124836953</v>
      </c>
      <c r="E52" s="13">
        <v>-5792.8319124836953</v>
      </c>
      <c r="F52" s="13">
        <v>17758.916423807175</v>
      </c>
      <c r="G52" s="13">
        <v>9761.975882607805</v>
      </c>
      <c r="H52" s="10"/>
      <c r="I52" s="9">
        <f t="shared" si="1"/>
        <v>21438.761068758478</v>
      </c>
    </row>
    <row r="53" spans="1:9" s="11" customFormat="1" ht="31" x14ac:dyDescent="0.35">
      <c r="A53" s="8" t="s">
        <v>46</v>
      </c>
      <c r="B53" s="13">
        <v>308479.48261532781</v>
      </c>
      <c r="C53" s="13">
        <v>264309.66690837085</v>
      </c>
      <c r="D53" s="13">
        <v>250933.05881669439</v>
      </c>
      <c r="E53" s="13">
        <v>250933.05881669439</v>
      </c>
      <c r="F53" s="13">
        <v>235149.80885387294</v>
      </c>
      <c r="G53" s="13">
        <v>100823.82793353332</v>
      </c>
      <c r="H53" s="10"/>
      <c r="I53" s="9">
        <f t="shared" si="1"/>
        <v>823722.20834039315</v>
      </c>
    </row>
    <row r="54" spans="1:9" s="7" customFormat="1" ht="31" x14ac:dyDescent="0.35">
      <c r="A54" s="5" t="s">
        <v>47</v>
      </c>
      <c r="B54" s="14">
        <v>53072.130066692131</v>
      </c>
      <c r="C54" s="14">
        <v>38588.858012415243</v>
      </c>
      <c r="D54" s="13">
        <v>44340.696320398914</v>
      </c>
      <c r="E54" s="13">
        <v>44340.696320398914</v>
      </c>
      <c r="F54" s="13">
        <v>45229.952801782078</v>
      </c>
      <c r="G54" s="13">
        <v>214451.50098520296</v>
      </c>
      <c r="H54" s="6"/>
      <c r="I54" s="9">
        <f t="shared" si="1"/>
        <v>136001.68439950628</v>
      </c>
    </row>
    <row r="55" spans="1:9" s="11" customFormat="1" x14ac:dyDescent="0.35">
      <c r="A55" s="8" t="s">
        <v>48</v>
      </c>
      <c r="B55" s="13">
        <v>8007.1307284332797</v>
      </c>
      <c r="C55" s="13">
        <v>6145.6179950667338</v>
      </c>
      <c r="D55" s="13">
        <v>1660.5824550667357</v>
      </c>
      <c r="E55" s="13">
        <v>1660.5824550667357</v>
      </c>
      <c r="F55" s="13">
        <v>6690.0434851458685</v>
      </c>
      <c r="G55" s="13">
        <v>34289.316184033574</v>
      </c>
      <c r="H55" s="10"/>
      <c r="I55" s="9">
        <f t="shared" si="1"/>
        <v>15813.33117856675</v>
      </c>
    </row>
    <row r="56" spans="1:9" s="7" customFormat="1" x14ac:dyDescent="0.35">
      <c r="A56" s="5" t="s">
        <v>49</v>
      </c>
      <c r="B56" s="14">
        <v>0</v>
      </c>
      <c r="C56" s="14">
        <v>0</v>
      </c>
      <c r="D56" s="13">
        <v>0</v>
      </c>
      <c r="E56" s="13">
        <v>0</v>
      </c>
      <c r="F56" s="13">
        <v>-9</v>
      </c>
      <c r="G56" s="13">
        <v>10227.265231676603</v>
      </c>
      <c r="H56" s="6"/>
      <c r="I56" s="9">
        <f t="shared" si="1"/>
        <v>0</v>
      </c>
    </row>
    <row r="57" spans="1:9" s="7" customFormat="1" x14ac:dyDescent="0.35">
      <c r="A57" s="5" t="s">
        <v>50</v>
      </c>
      <c r="B57" s="14">
        <v>10376.116219999949</v>
      </c>
      <c r="C57" s="14">
        <v>6497.3812233334029</v>
      </c>
      <c r="D57" s="13">
        <v>4639.3812233334029</v>
      </c>
      <c r="E57" s="13">
        <v>4639.3812233334029</v>
      </c>
      <c r="F57" s="13">
        <v>6463.7145566667368</v>
      </c>
      <c r="G57" s="13">
        <v>191.53546666666699</v>
      </c>
      <c r="H57" s="6"/>
      <c r="I57" s="9">
        <f t="shared" si="1"/>
        <v>21512.878666666755</v>
      </c>
    </row>
    <row r="58" spans="1:9" s="7" customFormat="1" ht="31" x14ac:dyDescent="0.35">
      <c r="A58" s="5" t="s">
        <v>51</v>
      </c>
      <c r="B58" s="14">
        <v>-2367.3238049000038</v>
      </c>
      <c r="C58" s="14">
        <v>-3756.5629716000021</v>
      </c>
      <c r="D58" s="13">
        <v>-6383.5985116000011</v>
      </c>
      <c r="E58" s="13">
        <v>-6383.5985116000011</v>
      </c>
      <c r="F58" s="13">
        <v>-3169.4708148542004</v>
      </c>
      <c r="G58" s="13">
        <v>1654.8406885309462</v>
      </c>
      <c r="H58" s="6"/>
      <c r="I58" s="9">
        <f t="shared" si="1"/>
        <v>-12507.485288100008</v>
      </c>
    </row>
    <row r="59" spans="1:9" s="7" customFormat="1" x14ac:dyDescent="0.35">
      <c r="A59" s="5" t="s">
        <v>72</v>
      </c>
      <c r="B59" s="14">
        <v>0</v>
      </c>
      <c r="C59" s="14">
        <v>0</v>
      </c>
      <c r="D59" s="13">
        <v>0</v>
      </c>
      <c r="E59" s="13">
        <v>0</v>
      </c>
      <c r="F59" s="13">
        <v>0</v>
      </c>
      <c r="G59" s="13">
        <v>0</v>
      </c>
      <c r="H59" s="6"/>
      <c r="I59" s="9">
        <f t="shared" si="1"/>
        <v>0</v>
      </c>
    </row>
    <row r="60" spans="1:9" s="7" customFormat="1" x14ac:dyDescent="0.35">
      <c r="A60" s="5" t="s">
        <v>52</v>
      </c>
      <c r="B60" s="14">
        <v>1968.222</v>
      </c>
      <c r="C60" s="14">
        <v>-258.22907666666669</v>
      </c>
      <c r="D60" s="13">
        <v>-258.22907666666669</v>
      </c>
      <c r="E60" s="13">
        <v>-258.22907666666669</v>
      </c>
      <c r="F60" s="13">
        <v>-258.22907666666669</v>
      </c>
      <c r="G60" s="13">
        <v>0</v>
      </c>
      <c r="H60" s="6"/>
      <c r="I60" s="9">
        <f t="shared" si="1"/>
        <v>1451.7638466666665</v>
      </c>
    </row>
    <row r="61" spans="1:9" s="7" customFormat="1" x14ac:dyDescent="0.35">
      <c r="A61" s="5" t="s">
        <v>23</v>
      </c>
      <c r="B61" s="14">
        <v>32589.755633333338</v>
      </c>
      <c r="C61" s="14">
        <v>30539.781670614666</v>
      </c>
      <c r="D61" s="13">
        <v>26048.408409385334</v>
      </c>
      <c r="E61" s="13">
        <v>26048.408409385334</v>
      </c>
      <c r="F61" s="13">
        <v>28993.228656666666</v>
      </c>
      <c r="G61" s="13">
        <v>19420.710113333334</v>
      </c>
      <c r="H61" s="6"/>
      <c r="I61" s="9">
        <f t="shared" si="1"/>
        <v>89177.945713333334</v>
      </c>
    </row>
    <row r="62" spans="1:9" s="11" customFormat="1" x14ac:dyDescent="0.35">
      <c r="A62" s="8" t="s">
        <v>53</v>
      </c>
      <c r="B62" s="13">
        <v>95644.239225125406</v>
      </c>
      <c r="C62" s="13">
        <v>64567.306568096654</v>
      </c>
      <c r="D62" s="13">
        <v>61342.739408184323</v>
      </c>
      <c r="E62" s="13">
        <v>61342.739408184323</v>
      </c>
      <c r="F62" s="13">
        <v>70206.177166927941</v>
      </c>
      <c r="G62" s="13">
        <v>79066.001722643647</v>
      </c>
      <c r="H62" s="10"/>
      <c r="I62" s="9">
        <f t="shared" si="1"/>
        <v>221554.2852014064</v>
      </c>
    </row>
    <row r="63" spans="1:9" s="11" customFormat="1" x14ac:dyDescent="0.35">
      <c r="A63" s="8" t="s">
        <v>54</v>
      </c>
      <c r="B63" s="13">
        <v>405906.88363378658</v>
      </c>
      <c r="C63" s="13">
        <v>332557.8504431342</v>
      </c>
      <c r="D63" s="13">
        <v>315956.6718582121</v>
      </c>
      <c r="E63" s="13">
        <v>315956.6718582121</v>
      </c>
      <c r="F63" s="13">
        <v>309036.85965413426</v>
      </c>
      <c r="G63" s="13">
        <v>363908.01345451322</v>
      </c>
      <c r="H63" s="10"/>
      <c r="I63" s="9">
        <f t="shared" si="1"/>
        <v>1054421.4059351329</v>
      </c>
    </row>
    <row r="64" spans="1:9" s="7" customFormat="1" x14ac:dyDescent="0.35">
      <c r="A64" s="5" t="s">
        <v>55</v>
      </c>
      <c r="B64" s="14">
        <v>79410.687648181818</v>
      </c>
      <c r="C64" s="14">
        <v>84869.356981507342</v>
      </c>
      <c r="D64" s="13">
        <v>86544.591528148492</v>
      </c>
      <c r="E64" s="13">
        <v>86544.591528148492</v>
      </c>
      <c r="F64" s="13">
        <v>89470.886670966676</v>
      </c>
      <c r="G64" s="13">
        <v>85704.854713333334</v>
      </c>
      <c r="H64" s="6"/>
      <c r="I64" s="9">
        <f t="shared" si="1"/>
        <v>250824.63615783764</v>
      </c>
    </row>
    <row r="65" spans="1:9" s="7" customFormat="1" x14ac:dyDescent="0.35">
      <c r="A65" s="5" t="s">
        <v>56</v>
      </c>
      <c r="B65" s="14">
        <v>8779.090626666668</v>
      </c>
      <c r="C65" s="14">
        <v>12919.61025</v>
      </c>
      <c r="D65" s="13">
        <v>9293.1476066666655</v>
      </c>
      <c r="E65" s="13">
        <v>9293.1476066666655</v>
      </c>
      <c r="F65" s="13">
        <v>12334.778906666666</v>
      </c>
      <c r="G65" s="13">
        <v>8672.706098333334</v>
      </c>
      <c r="H65" s="6"/>
      <c r="I65" s="9">
        <f t="shared" si="1"/>
        <v>30991.848483333335</v>
      </c>
    </row>
    <row r="66" spans="1:9" s="7" customFormat="1" x14ac:dyDescent="0.35">
      <c r="A66" s="5" t="s">
        <v>57</v>
      </c>
      <c r="B66" s="14">
        <v>4472.6518966666663</v>
      </c>
      <c r="C66" s="14">
        <v>1753.6185833333332</v>
      </c>
      <c r="D66" s="13">
        <v>3909.5034966666667</v>
      </c>
      <c r="E66" s="13">
        <v>3909.5034966666667</v>
      </c>
      <c r="F66" s="13">
        <v>4233.4747966666664</v>
      </c>
      <c r="G66" s="13">
        <v>4898.0663233333335</v>
      </c>
      <c r="H66" s="6"/>
      <c r="I66" s="9">
        <f t="shared" si="1"/>
        <v>10135.773976666665</v>
      </c>
    </row>
    <row r="67" spans="1:9" s="7" customFormat="1" x14ac:dyDescent="0.35">
      <c r="A67" s="5" t="s">
        <v>58</v>
      </c>
      <c r="B67" s="14">
        <v>9685.3886977999973</v>
      </c>
      <c r="C67" s="14">
        <v>12668.824870121667</v>
      </c>
      <c r="D67" s="13">
        <v>10577.004946788335</v>
      </c>
      <c r="E67" s="13">
        <v>10577.004946788335</v>
      </c>
      <c r="F67" s="13">
        <v>10123.584863455002</v>
      </c>
      <c r="G67" s="13">
        <v>11768.468713999999</v>
      </c>
      <c r="H67" s="6"/>
      <c r="I67" s="9">
        <f t="shared" si="1"/>
        <v>32931.218514710003</v>
      </c>
    </row>
    <row r="68" spans="1:9" s="7" customFormat="1" x14ac:dyDescent="0.35">
      <c r="A68" s="5" t="s">
        <v>59</v>
      </c>
      <c r="B68" s="14">
        <v>1395.3902666666668</v>
      </c>
      <c r="C68" s="14">
        <v>2301.0445566666667</v>
      </c>
      <c r="D68" s="13">
        <v>1965.2773533333334</v>
      </c>
      <c r="E68" s="13">
        <v>1965.2773533333334</v>
      </c>
      <c r="F68" s="13">
        <v>2013.1255533333333</v>
      </c>
      <c r="G68" s="13">
        <v>1141.0685333333331</v>
      </c>
      <c r="H68" s="6"/>
      <c r="I68" s="9">
        <f t="shared" si="1"/>
        <v>5661.7121766666669</v>
      </c>
    </row>
    <row r="69" spans="1:9" s="7" customFormat="1" x14ac:dyDescent="0.35">
      <c r="A69" s="5" t="s">
        <v>60</v>
      </c>
      <c r="B69" s="14">
        <v>6565.3150033333332</v>
      </c>
      <c r="C69" s="14">
        <v>5322.1978500000005</v>
      </c>
      <c r="D69" s="13">
        <v>5577.6733566666662</v>
      </c>
      <c r="E69" s="13">
        <v>5577.6733566666662</v>
      </c>
      <c r="F69" s="13">
        <v>5863.1476600000005</v>
      </c>
      <c r="G69" s="13">
        <v>6288.8754766666661</v>
      </c>
      <c r="H69" s="6"/>
      <c r="I69" s="9">
        <f t="shared" si="1"/>
        <v>17465.18621</v>
      </c>
    </row>
    <row r="70" spans="1:9" s="7" customFormat="1" x14ac:dyDescent="0.35">
      <c r="A70" s="5" t="s">
        <v>73</v>
      </c>
      <c r="B70" s="14">
        <v>483.678</v>
      </c>
      <c r="C70" s="14">
        <v>468.20679000000001</v>
      </c>
      <c r="D70" s="13">
        <v>700.96243000000004</v>
      </c>
      <c r="E70" s="13">
        <v>700.96243000000004</v>
      </c>
      <c r="F70" s="13">
        <v>454.47579000000002</v>
      </c>
      <c r="G70" s="13">
        <v>613.12452666666661</v>
      </c>
      <c r="H70" s="6"/>
      <c r="I70" s="9">
        <f t="shared" ref="I70:I79" si="2">SUM(B70:D70)</f>
        <v>1652.8472200000001</v>
      </c>
    </row>
    <row r="71" spans="1:9" s="7" customFormat="1" x14ac:dyDescent="0.35">
      <c r="A71" s="5" t="s">
        <v>61</v>
      </c>
      <c r="B71" s="14">
        <v>1281.18127</v>
      </c>
      <c r="C71" s="14">
        <v>1694.3682266666665</v>
      </c>
      <c r="D71" s="13">
        <v>1876.1331600000008</v>
      </c>
      <c r="E71" s="13">
        <v>1876.1331600000008</v>
      </c>
      <c r="F71" s="13">
        <v>1527.2542099999998</v>
      </c>
      <c r="G71" s="13">
        <v>1450.9465733333334</v>
      </c>
      <c r="H71" s="6"/>
      <c r="I71" s="9">
        <f t="shared" si="2"/>
        <v>4851.6826566666678</v>
      </c>
    </row>
    <row r="72" spans="1:9" s="7" customFormat="1" x14ac:dyDescent="0.35">
      <c r="A72" s="5" t="s">
        <v>62</v>
      </c>
      <c r="B72" s="14">
        <v>0</v>
      </c>
      <c r="C72" s="14">
        <v>63.419666666666672</v>
      </c>
      <c r="D72" s="13">
        <v>63.419666666666672</v>
      </c>
      <c r="E72" s="13">
        <v>63.419666666666672</v>
      </c>
      <c r="F72" s="13">
        <v>63.419666666666672</v>
      </c>
      <c r="G72" s="13">
        <v>0</v>
      </c>
      <c r="H72" s="6"/>
      <c r="I72" s="9">
        <f t="shared" si="2"/>
        <v>126.83933333333334</v>
      </c>
    </row>
    <row r="73" spans="1:9" s="7" customFormat="1" x14ac:dyDescent="0.35">
      <c r="A73" s="5" t="s">
        <v>63</v>
      </c>
      <c r="B73" s="14">
        <v>10243.255686666667</v>
      </c>
      <c r="C73" s="14">
        <v>12193.768193333332</v>
      </c>
      <c r="D73" s="13">
        <v>12704.009383333332</v>
      </c>
      <c r="E73" s="13">
        <v>12704.009383333332</v>
      </c>
      <c r="F73" s="13">
        <v>13226.070573333331</v>
      </c>
      <c r="G73" s="13">
        <v>11999.709793333335</v>
      </c>
      <c r="H73" s="6"/>
      <c r="I73" s="9">
        <f t="shared" si="2"/>
        <v>35141.033263333331</v>
      </c>
    </row>
    <row r="74" spans="1:9" s="7" customFormat="1" x14ac:dyDescent="0.35">
      <c r="A74" s="5" t="s">
        <v>64</v>
      </c>
      <c r="B74" s="14">
        <v>50.693333333333328</v>
      </c>
      <c r="C74" s="14">
        <v>93.526666666666671</v>
      </c>
      <c r="D74" s="13">
        <v>86.36</v>
      </c>
      <c r="E74" s="13">
        <v>86.36</v>
      </c>
      <c r="F74" s="13">
        <v>108.72833333333334</v>
      </c>
      <c r="G74" s="13">
        <v>176.45666666666665</v>
      </c>
      <c r="H74" s="6"/>
      <c r="I74" s="9">
        <f t="shared" si="2"/>
        <v>230.57999999999998</v>
      </c>
    </row>
    <row r="75" spans="1:9" s="7" customFormat="1" x14ac:dyDescent="0.35">
      <c r="A75" s="5" t="s">
        <v>3</v>
      </c>
      <c r="B75" s="14">
        <v>75295.773263152063</v>
      </c>
      <c r="C75" s="14">
        <v>85629.761637266667</v>
      </c>
      <c r="D75" s="13">
        <v>78154.624000600001</v>
      </c>
      <c r="E75" s="13">
        <v>78154.624000600001</v>
      </c>
      <c r="F75" s="13">
        <v>75448.413490600011</v>
      </c>
      <c r="G75" s="13">
        <v>93448.212894266675</v>
      </c>
      <c r="H75" s="6"/>
      <c r="I75" s="9">
        <f t="shared" si="2"/>
        <v>239080.15890101873</v>
      </c>
    </row>
    <row r="76" spans="1:9" s="11" customFormat="1" x14ac:dyDescent="0.35">
      <c r="A76" s="8" t="s">
        <v>65</v>
      </c>
      <c r="B76" s="13">
        <v>197343.44389913391</v>
      </c>
      <c r="C76" s="13">
        <v>205327.15934889566</v>
      </c>
      <c r="D76" s="13">
        <v>196802.06200553681</v>
      </c>
      <c r="E76" s="13">
        <v>196802.06200553681</v>
      </c>
      <c r="F76" s="13">
        <v>200216.61559168831</v>
      </c>
      <c r="G76" s="13">
        <v>226162.35697993333</v>
      </c>
      <c r="H76" s="10"/>
      <c r="I76" s="9">
        <f t="shared" si="2"/>
        <v>599472.66525356635</v>
      </c>
    </row>
    <row r="77" spans="1:9" s="11" customFormat="1" x14ac:dyDescent="0.35">
      <c r="A77" s="8" t="s">
        <v>66</v>
      </c>
      <c r="B77" s="13">
        <v>208563.33973465263</v>
      </c>
      <c r="C77" s="13">
        <v>134935.75845423859</v>
      </c>
      <c r="D77" s="13">
        <v>126859.58054600854</v>
      </c>
      <c r="E77" s="13">
        <v>126859.58054600854</v>
      </c>
      <c r="F77" s="13">
        <v>116525.21475577922</v>
      </c>
      <c r="G77" s="13">
        <v>137745.65980791324</v>
      </c>
      <c r="H77" s="10"/>
      <c r="I77" s="9">
        <f t="shared" si="2"/>
        <v>470358.67873489973</v>
      </c>
    </row>
    <row r="78" spans="1:9" s="7" customFormat="1" x14ac:dyDescent="0.35">
      <c r="A78" s="5" t="s">
        <v>67</v>
      </c>
      <c r="B78" s="14">
        <v>29492.829699878377</v>
      </c>
      <c r="C78" s="14">
        <v>32564.110370055532</v>
      </c>
      <c r="D78" s="13">
        <v>33165.87468080187</v>
      </c>
      <c r="E78" s="13">
        <v>33165.87468080187</v>
      </c>
      <c r="F78" s="13">
        <v>34655.660277883675</v>
      </c>
      <c r="G78" s="13">
        <v>33750.29446846807</v>
      </c>
      <c r="H78" s="6"/>
      <c r="I78" s="9">
        <f t="shared" si="2"/>
        <v>95222.814750735779</v>
      </c>
    </row>
    <row r="79" spans="1:9" s="11" customFormat="1" x14ac:dyDescent="0.35">
      <c r="A79" s="8" t="s">
        <v>68</v>
      </c>
      <c r="B79" s="13">
        <v>179070.51003477434</v>
      </c>
      <c r="C79" s="13">
        <v>95668.186257516398</v>
      </c>
      <c r="D79" s="13">
        <v>86990.247371873353</v>
      </c>
      <c r="E79" s="13">
        <v>86990.247371873353</v>
      </c>
      <c r="F79" s="13">
        <v>75166.095984562213</v>
      </c>
      <c r="G79" s="13">
        <v>103995.3686727785</v>
      </c>
      <c r="H79" s="10"/>
      <c r="I79" s="9">
        <f t="shared" si="2"/>
        <v>361728.94366416411</v>
      </c>
    </row>
    <row r="80" spans="1:9" s="7" customFormat="1" x14ac:dyDescent="0.35">
      <c r="A80" s="2"/>
      <c r="B80" s="15"/>
      <c r="C80" s="15"/>
      <c r="D80" s="21"/>
      <c r="E80" s="21"/>
      <c r="F80" s="21"/>
      <c r="G80" s="21"/>
      <c r="H80" s="16"/>
      <c r="I80" s="16"/>
    </row>
    <row r="81" spans="1:9" s="2" customFormat="1" x14ac:dyDescent="0.35">
      <c r="A81" s="2" t="s">
        <v>74</v>
      </c>
      <c r="B81" s="15">
        <f t="shared" ref="B81:H81" si="3">+B28+B62</f>
        <v>534860.63025603816</v>
      </c>
      <c r="C81" s="15">
        <f t="shared" si="3"/>
        <v>389279.29560811433</v>
      </c>
      <c r="D81" s="15">
        <f t="shared" si="3"/>
        <v>385517.77394362085</v>
      </c>
      <c r="E81" s="15">
        <f t="shared" si="3"/>
        <v>385517.77394362085</v>
      </c>
      <c r="F81" s="15">
        <f t="shared" si="3"/>
        <v>403008.64093460806</v>
      </c>
      <c r="G81" s="15">
        <f t="shared" si="3"/>
        <v>466675.60315997992</v>
      </c>
      <c r="H81" s="15"/>
      <c r="I81" s="15">
        <f>+I28+I62</f>
        <v>1309657.6998077731</v>
      </c>
    </row>
    <row r="82" spans="1:9" s="2" customFormat="1" x14ac:dyDescent="0.35">
      <c r="B82" s="15"/>
      <c r="C82" s="15"/>
      <c r="D82" s="15"/>
      <c r="E82" s="15"/>
      <c r="F82" s="15"/>
      <c r="G82" s="15"/>
      <c r="H82" s="15"/>
      <c r="I82" s="15"/>
    </row>
    <row r="83" spans="1:9" s="2" customFormat="1" x14ac:dyDescent="0.35">
      <c r="B83" s="15"/>
      <c r="C83" s="15"/>
      <c r="D83" s="15"/>
      <c r="E83" s="15"/>
      <c r="F83" s="15"/>
      <c r="G83" s="15"/>
      <c r="H83" s="15"/>
      <c r="I83" s="15"/>
    </row>
    <row r="84" spans="1:9" s="2" customFormat="1" x14ac:dyDescent="0.35">
      <c r="B84" s="15"/>
      <c r="C84" s="15"/>
      <c r="D84" s="15"/>
      <c r="E84" s="15"/>
      <c r="F84" s="15"/>
      <c r="G84" s="15"/>
      <c r="H84" s="15"/>
      <c r="I84" s="17"/>
    </row>
    <row r="85" spans="1:9" s="2" customFormat="1" x14ac:dyDescent="0.35">
      <c r="B85" s="17"/>
      <c r="C85" s="15"/>
      <c r="D85" s="15"/>
      <c r="E85" s="15"/>
      <c r="F85" s="15"/>
      <c r="G85" s="15"/>
      <c r="H85" s="15"/>
      <c r="I85" s="15"/>
    </row>
    <row r="86" spans="1:9" s="2" customFormat="1" x14ac:dyDescent="0.35">
      <c r="B86" s="15"/>
      <c r="C86" s="15"/>
      <c r="D86" s="15"/>
      <c r="E86" s="15"/>
      <c r="F86" s="15"/>
      <c r="G86" s="15"/>
      <c r="H86" s="15"/>
      <c r="I86" s="15"/>
    </row>
    <row r="87" spans="1:9" s="2" customFormat="1" x14ac:dyDescent="0.35"/>
    <row r="88" spans="1:9" s="2" customFormat="1" x14ac:dyDescent="0.35"/>
    <row r="89" spans="1:9" s="2" customFormat="1" x14ac:dyDescent="0.35"/>
    <row r="90" spans="1:9" s="2" customFormat="1" x14ac:dyDescent="0.35"/>
    <row r="91" spans="1:9" s="2" customFormat="1" x14ac:dyDescent="0.35"/>
    <row r="92" spans="1:9" s="2" customFormat="1" x14ac:dyDescent="0.35"/>
    <row r="93" spans="1:9" s="2" customFormat="1" x14ac:dyDescent="0.35"/>
    <row r="94" spans="1:9" s="2" customFormat="1" x14ac:dyDescent="0.35"/>
    <row r="95" spans="1:9" s="2" customFormat="1" x14ac:dyDescent="0.35"/>
    <row r="96" spans="1:9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  <row r="9999" s="2" customFormat="1" x14ac:dyDescent="0.35"/>
    <row r="10000" s="2" customFormat="1" x14ac:dyDescent="0.35"/>
    <row r="10001" s="2" customFormat="1" x14ac:dyDescent="0.35"/>
    <row r="10002" s="2" customFormat="1" x14ac:dyDescent="0.35"/>
    <row r="10003" s="2" customFormat="1" x14ac:dyDescent="0.35"/>
  </sheetData>
  <mergeCells count="9">
    <mergeCell ref="B1:D1"/>
    <mergeCell ref="B4:B5"/>
    <mergeCell ref="C4:C5"/>
    <mergeCell ref="D4:D5"/>
    <mergeCell ref="H1:I1"/>
    <mergeCell ref="I4:I5"/>
    <mergeCell ref="E4:E5"/>
    <mergeCell ref="F4:F5"/>
    <mergeCell ref="G4:G5"/>
  </mergeCells>
  <pageMargins left="0.25" right="0.25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2019-01-23T10:08:58Z</cp:lastPrinted>
  <dcterms:created xsi:type="dcterms:W3CDTF">2013-08-20T12:38:07Z</dcterms:created>
  <dcterms:modified xsi:type="dcterms:W3CDTF">2022-09-08T08:13:49Z</dcterms:modified>
</cp:coreProperties>
</file>