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0" yWindow="0" windowWidth="20490" windowHeight="7050"/>
  </bookViews>
  <sheets>
    <sheet name="B" sheetId="2" r:id="rId1"/>
  </sheets>
  <definedNames>
    <definedName name="_xlnm.Print_Area" localSheetId="0">B!$A$1:$O$81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K81" i="2" l="1"/>
  <c r="J81" i="2"/>
  <c r="I81" i="2"/>
  <c r="H81" i="2"/>
  <c r="G81" i="2"/>
  <c r="E81" i="2"/>
  <c r="D81" i="2"/>
  <c r="C81" i="2"/>
  <c r="B81" i="2"/>
  <c r="M81" i="2"/>
  <c r="L81" i="2"/>
  <c r="F81" i="2"/>
  <c r="O13" i="2"/>
  <c r="O16" i="2"/>
  <c r="O24" i="2"/>
  <c r="O25" i="2"/>
  <c r="O26" i="2"/>
  <c r="O43" i="2"/>
  <c r="O60" i="2"/>
  <c r="O56" i="2"/>
  <c r="O79" i="2"/>
  <c r="O6" i="2"/>
  <c r="O7" i="2"/>
  <c r="O8" i="2"/>
  <c r="O9" i="2"/>
  <c r="O10" i="2"/>
  <c r="O11" i="2"/>
  <c r="O12" i="2"/>
  <c r="O14" i="2"/>
  <c r="O15" i="2"/>
  <c r="O17" i="2"/>
  <c r="O18" i="2"/>
  <c r="O19" i="2"/>
  <c r="O20" i="2"/>
  <c r="O21" i="2"/>
  <c r="O22" i="2"/>
  <c r="O23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50" i="2"/>
  <c r="O51" i="2"/>
  <c r="O52" i="2"/>
  <c r="O53" i="2"/>
  <c r="O54" i="2"/>
  <c r="O55" i="2"/>
  <c r="O57" i="2"/>
  <c r="O58" i="2"/>
  <c r="O59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8" i="2"/>
  <c r="O76" i="2"/>
  <c r="O28" i="2"/>
  <c r="O77" i="2"/>
  <c r="O49" i="2"/>
  <c r="O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<sst xmlns="http://schemas.openxmlformats.org/spreadsheetml/2006/main" count="78" uniqueCount="76">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</sst>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1" fillId="0" borderId="0" xfId="0" applyNumberFormat="1" applyFont="1" applyAlignment="1">
      <alignment wrapText="1"/>
    </xf>
    <xf numFmtId="166" fontId="1" fillId="0" borderId="0" xfId="1" applyNumberFormat="1" applyFont="1" applyAlignment="1">
      <alignment wrapText="1"/>
    </xf>
    <xf numFmtId="167" fontId="1" fillId="0" borderId="0" xfId="2" applyNumberFormat="1" applyFont="1" applyAlignment="1">
      <alignment wrapText="1"/>
    </xf>
    <xf numFmtId="166" fontId="1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wrapText="1"/>
    </xf>
    <xf numFmtId="166" fontId="2" fillId="0" borderId="1" xfId="1" applyNumberFormat="1" applyFont="1" applyBorder="1" applyAlignment="1">
      <alignment horizontal="right" vertical="center" wrapText="1"/>
    </xf>
    <xf numFmtId="166" fontId="2" fillId="0" borderId="0" xfId="1" applyNumberFormat="1" applyFont="1" applyBorder="1" applyAlignment="1">
      <alignment wrapText="1"/>
    </xf>
    <xf numFmtId="166" fontId="2" fillId="0" borderId="1" xfId="1" applyNumberFormat="1" applyFont="1" applyBorder="1" applyAlignment="1">
      <alignment horizontal="right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6" fontId="2" fillId="3" borderId="6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Border="1" applyAlignment="1">
      <alignment horizontal="right" wrapText="1"/>
    </xf>
    <xf numFmtId="166" fontId="1" fillId="3" borderId="1" xfId="1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Border="1" applyAlignment="1">
      <alignment horizontal="right" vertical="center" wrapText="1"/>
    </xf>
    <xf numFmtId="166" fontId="2" fillId="0" borderId="6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wrapText="1"/>
    </xf>
    <xf numFmtId="166" fontId="1" fillId="0" borderId="0" xfId="1" applyNumberFormat="1" applyFont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03"/>
  <sheetViews>
    <sheetView tabSelected="1" view="pageBreakPreview" zoomScaleNormal="100" zoomScaleSheetLayoutView="100" workbookViewId="0">
      <pane xSplit="1" ySplit="5" topLeftCell="B68" activePane="bottomRight" state="frozen"/>
      <selection activeCell="F13" sqref="F13"/>
      <selection pane="topRight" activeCell="F13" sqref="F13"/>
      <selection pane="bottomLeft" activeCell="F13" sqref="F13"/>
      <selection pane="bottomRight" activeCell="H74" sqref="H74"/>
    </sheetView>
  </sheetViews>
  <sheetFormatPr defaultColWidth="9.140625" defaultRowHeight="15.75" x14ac:dyDescent="0.25"/>
  <cols>
    <col min="1" max="1" width="50.7109375" style="9" customWidth="1"/>
    <col min="2" max="4" width="9.7109375" style="9" customWidth="1"/>
    <col min="5" max="5" width="11.42578125" style="9" customWidth="1"/>
    <col min="6" max="10" width="9.7109375" style="9" customWidth="1"/>
    <col min="11" max="11" width="9.28515625" style="9" customWidth="1"/>
    <col min="12" max="12" width="9.5703125" style="9" customWidth="1"/>
    <col min="13" max="13" width="11.140625" style="9" customWidth="1"/>
    <col min="14" max="14" width="3.28515625" style="9" customWidth="1"/>
    <col min="15" max="15" width="11" style="9" customWidth="1"/>
    <col min="16" max="16384" width="9.140625" style="9"/>
  </cols>
  <sheetData>
    <row r="1" spans="1:15" s="1" customFormat="1" ht="15.75" customHeight="1" x14ac:dyDescent="0.25">
      <c r="B1" s="22" t="s">
        <v>75</v>
      </c>
      <c r="C1" s="23"/>
      <c r="D1" s="23"/>
      <c r="E1" s="23"/>
      <c r="F1" s="23"/>
      <c r="G1" s="24"/>
      <c r="H1" s="27"/>
      <c r="I1" s="23"/>
      <c r="J1" s="23"/>
      <c r="K1" s="23"/>
      <c r="L1" s="23"/>
      <c r="M1" s="24"/>
      <c r="N1" s="27"/>
      <c r="O1" s="23"/>
    </row>
    <row r="2" spans="1:15" s="2" customFormat="1" x14ac:dyDescent="0.25"/>
    <row r="3" spans="1:15" s="2" customFormat="1" x14ac:dyDescent="0.25"/>
    <row r="4" spans="1:15" s="3" customFormat="1" ht="15.75" customHeight="1" x14ac:dyDescent="0.25">
      <c r="A4" s="2"/>
      <c r="B4" s="25">
        <v>43466</v>
      </c>
      <c r="C4" s="25">
        <v>43497</v>
      </c>
      <c r="D4" s="25">
        <v>43525</v>
      </c>
      <c r="E4" s="25">
        <v>43556</v>
      </c>
      <c r="F4" s="25">
        <v>43586</v>
      </c>
      <c r="G4" s="25">
        <v>43617</v>
      </c>
      <c r="H4" s="25">
        <v>43647</v>
      </c>
      <c r="I4" s="25">
        <v>43678</v>
      </c>
      <c r="J4" s="25">
        <v>43709</v>
      </c>
      <c r="K4" s="25">
        <v>43739</v>
      </c>
      <c r="L4" s="25">
        <v>43770</v>
      </c>
      <c r="M4" s="25">
        <v>43800</v>
      </c>
      <c r="N4" s="16"/>
      <c r="O4" s="26" t="s">
        <v>1</v>
      </c>
    </row>
    <row r="5" spans="1:15" s="3" customFormat="1" x14ac:dyDescent="0.25">
      <c r="A5" s="4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  <c r="O5" s="24"/>
    </row>
    <row r="6" spans="1:15" s="8" customFormat="1" ht="31.5" x14ac:dyDescent="0.25">
      <c r="A6" s="7" t="s">
        <v>5</v>
      </c>
      <c r="B6" s="14">
        <v>248124.73333333331</v>
      </c>
      <c r="C6" s="14">
        <v>246753.83333333331</v>
      </c>
      <c r="D6" s="14">
        <v>302588.1333333333</v>
      </c>
      <c r="E6" s="14">
        <v>295399.16666666669</v>
      </c>
      <c r="F6" s="14">
        <v>296077.26666666666</v>
      </c>
      <c r="G6" s="14">
        <v>251661.16666666663</v>
      </c>
      <c r="H6" s="21">
        <v>248922.2</v>
      </c>
      <c r="I6" s="21">
        <v>250307.6</v>
      </c>
      <c r="J6" s="21">
        <v>232577.33333333337</v>
      </c>
      <c r="K6" s="21">
        <v>239001.13333333336</v>
      </c>
      <c r="L6" s="21">
        <v>231592.63333333333</v>
      </c>
      <c r="M6" s="21">
        <v>244255.66666666666</v>
      </c>
      <c r="N6" s="28"/>
      <c r="O6" s="19">
        <f t="shared" ref="O6:O37" si="0">SUM(B6:M6)</f>
        <v>3087260.8666666662</v>
      </c>
    </row>
    <row r="7" spans="1:15" s="6" customFormat="1" x14ac:dyDescent="0.25">
      <c r="A7" s="5" t="s">
        <v>6</v>
      </c>
      <c r="B7" s="15">
        <v>211876.36666666664</v>
      </c>
      <c r="C7" s="15">
        <v>210573.86666666664</v>
      </c>
      <c r="D7" s="15">
        <v>229616.6333333333</v>
      </c>
      <c r="E7" s="15">
        <v>227397.53333333333</v>
      </c>
      <c r="F7" s="15">
        <v>224627.23333333334</v>
      </c>
      <c r="G7" s="13">
        <v>225510.06666666665</v>
      </c>
      <c r="H7" s="29">
        <v>224959.73333333334</v>
      </c>
      <c r="I7" s="13">
        <v>228403.83333333331</v>
      </c>
      <c r="J7" s="13">
        <v>216855.43333333338</v>
      </c>
      <c r="K7" s="13">
        <v>227360.3</v>
      </c>
      <c r="L7" s="13">
        <v>217626.39999999997</v>
      </c>
      <c r="M7" s="13">
        <v>229352.03333333333</v>
      </c>
      <c r="N7" s="30"/>
      <c r="O7" s="19">
        <f t="shared" si="0"/>
        <v>2674159.4333333331</v>
      </c>
    </row>
    <row r="8" spans="1:15" s="6" customFormat="1" x14ac:dyDescent="0.25">
      <c r="A8" s="5" t="s">
        <v>7</v>
      </c>
      <c r="B8" s="15">
        <v>17221.933333333334</v>
      </c>
      <c r="C8" s="15">
        <v>10927.033333333335</v>
      </c>
      <c r="D8" s="15">
        <v>65158.8</v>
      </c>
      <c r="E8" s="15">
        <v>65247.633333333331</v>
      </c>
      <c r="F8" s="15">
        <v>63920.333333333328</v>
      </c>
      <c r="G8" s="13">
        <v>13935</v>
      </c>
      <c r="H8" s="29">
        <v>9763.3666666666668</v>
      </c>
      <c r="I8" s="13">
        <v>9139.9666666666672</v>
      </c>
      <c r="J8" s="13">
        <v>9012.7666666666664</v>
      </c>
      <c r="K8" s="13">
        <v>5503.2</v>
      </c>
      <c r="L8" s="13">
        <v>8008.2</v>
      </c>
      <c r="M8" s="13">
        <v>8692.1666666666679</v>
      </c>
      <c r="N8" s="30"/>
      <c r="O8" s="19">
        <f t="shared" si="0"/>
        <v>286530.40000000008</v>
      </c>
    </row>
    <row r="9" spans="1:15" s="6" customFormat="1" x14ac:dyDescent="0.25">
      <c r="A9" s="5" t="s">
        <v>8</v>
      </c>
      <c r="B9" s="15">
        <v>15159.233333333332</v>
      </c>
      <c r="C9" s="15">
        <v>20470.23333333333</v>
      </c>
      <c r="D9" s="15">
        <v>4875.1000000000004</v>
      </c>
      <c r="E9" s="15">
        <v>60.1</v>
      </c>
      <c r="F9" s="15">
        <v>19.5</v>
      </c>
      <c r="G9" s="13">
        <v>8884.1333333333332</v>
      </c>
      <c r="H9" s="29">
        <v>8775.6333333333332</v>
      </c>
      <c r="I9" s="13">
        <v>8364.6333333333332</v>
      </c>
      <c r="J9" s="13">
        <v>2157.8666666666668</v>
      </c>
      <c r="K9" s="13">
        <v>2136.1666666666665</v>
      </c>
      <c r="L9" s="13">
        <v>2168.7666666666664</v>
      </c>
      <c r="M9" s="13">
        <v>1340.5</v>
      </c>
      <c r="N9" s="30"/>
      <c r="O9" s="19">
        <f t="shared" si="0"/>
        <v>74411.866666666654</v>
      </c>
    </row>
    <row r="10" spans="1:15" s="6" customFormat="1" x14ac:dyDescent="0.25">
      <c r="A10" s="5" t="s">
        <v>9</v>
      </c>
      <c r="B10" s="15">
        <v>664.90000000000009</v>
      </c>
      <c r="C10" s="15">
        <v>1177.2</v>
      </c>
      <c r="D10" s="15">
        <v>984.6</v>
      </c>
      <c r="E10" s="15">
        <v>452</v>
      </c>
      <c r="F10" s="15">
        <v>3963.6</v>
      </c>
      <c r="G10" s="13">
        <v>406.1</v>
      </c>
      <c r="H10" s="29">
        <v>313.60000000000002</v>
      </c>
      <c r="I10" s="13">
        <v>302.2</v>
      </c>
      <c r="J10" s="13">
        <v>283.43333333333334</v>
      </c>
      <c r="K10" s="13">
        <v>346.73333333333335</v>
      </c>
      <c r="L10" s="13">
        <v>261.53333333333336</v>
      </c>
      <c r="M10" s="13">
        <v>966.7</v>
      </c>
      <c r="N10" s="30"/>
      <c r="O10" s="19">
        <f t="shared" si="0"/>
        <v>10122.6</v>
      </c>
    </row>
    <row r="11" spans="1:15" s="6" customFormat="1" x14ac:dyDescent="0.25">
      <c r="A11" s="5" t="s">
        <v>10</v>
      </c>
      <c r="B11" s="15">
        <v>1567.1</v>
      </c>
      <c r="C11" s="15">
        <v>1930</v>
      </c>
      <c r="D11" s="15">
        <v>1767</v>
      </c>
      <c r="E11" s="15">
        <v>2026</v>
      </c>
      <c r="F11" s="15">
        <v>587.9</v>
      </c>
      <c r="G11" s="13">
        <v>0</v>
      </c>
      <c r="H11" s="29">
        <v>3081</v>
      </c>
      <c r="I11" s="13">
        <v>2162.9</v>
      </c>
      <c r="J11" s="13">
        <v>2269</v>
      </c>
      <c r="K11" s="13">
        <v>1914.3</v>
      </c>
      <c r="L11" s="13">
        <v>2456.8000000000002</v>
      </c>
      <c r="M11" s="13">
        <v>1952</v>
      </c>
      <c r="N11" s="30"/>
      <c r="O11" s="19">
        <f t="shared" si="0"/>
        <v>21714</v>
      </c>
    </row>
    <row r="12" spans="1:15" s="6" customFormat="1" x14ac:dyDescent="0.25">
      <c r="A12" s="5" t="s">
        <v>11</v>
      </c>
      <c r="B12" s="15">
        <v>162.69999999999999</v>
      </c>
      <c r="C12" s="15">
        <v>203</v>
      </c>
      <c r="D12" s="15">
        <v>186</v>
      </c>
      <c r="E12" s="15">
        <v>216</v>
      </c>
      <c r="F12" s="15">
        <v>2738</v>
      </c>
      <c r="G12" s="13">
        <v>1107.7</v>
      </c>
      <c r="H12" s="29">
        <v>331</v>
      </c>
      <c r="I12" s="13">
        <v>236.1</v>
      </c>
      <c r="J12" s="13">
        <v>238.8</v>
      </c>
      <c r="K12" s="13">
        <v>0</v>
      </c>
      <c r="L12" s="13">
        <v>662.7</v>
      </c>
      <c r="M12" s="13">
        <v>139</v>
      </c>
      <c r="N12" s="30"/>
      <c r="O12" s="19">
        <f t="shared" si="0"/>
        <v>6221</v>
      </c>
    </row>
    <row r="13" spans="1:15" s="6" customFormat="1" x14ac:dyDescent="0.25">
      <c r="A13" s="5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220.7</v>
      </c>
      <c r="G13" s="13">
        <v>120.4</v>
      </c>
      <c r="H13" s="29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30"/>
      <c r="O13" s="19">
        <f t="shared" si="0"/>
        <v>341.1</v>
      </c>
    </row>
    <row r="14" spans="1:15" s="8" customFormat="1" x14ac:dyDescent="0.25">
      <c r="A14" s="7" t="s">
        <v>13</v>
      </c>
      <c r="B14" s="14">
        <v>2043.8666666666668</v>
      </c>
      <c r="C14" s="14">
        <v>1847.6666666666665</v>
      </c>
      <c r="D14" s="14">
        <v>2305.7000000000003</v>
      </c>
      <c r="E14" s="14">
        <v>3318.8666666666668</v>
      </c>
      <c r="F14" s="14">
        <v>4727.5666666666666</v>
      </c>
      <c r="G14" s="19">
        <v>4585.8666666666677</v>
      </c>
      <c r="H14" s="21">
        <v>5341.5233333333344</v>
      </c>
      <c r="I14" s="19">
        <v>4845.4333333333334</v>
      </c>
      <c r="J14" s="19">
        <v>4954.4000000000005</v>
      </c>
      <c r="K14" s="19">
        <v>4558.666666666667</v>
      </c>
      <c r="L14" s="19">
        <v>3913.4666666666667</v>
      </c>
      <c r="M14" s="19">
        <v>3292.8333333333335</v>
      </c>
      <c r="N14" s="31"/>
      <c r="O14" s="19">
        <f t="shared" si="0"/>
        <v>45735.856666666674</v>
      </c>
    </row>
    <row r="15" spans="1:15" s="6" customFormat="1" x14ac:dyDescent="0.25">
      <c r="A15" s="5" t="s">
        <v>14</v>
      </c>
      <c r="B15" s="15">
        <v>2043.8666666666668</v>
      </c>
      <c r="C15" s="15">
        <v>1847.6666666666665</v>
      </c>
      <c r="D15" s="15">
        <v>2305.7000000000003</v>
      </c>
      <c r="E15" s="15">
        <v>3318.8666666666668</v>
      </c>
      <c r="F15" s="15">
        <v>4727.5666666666666</v>
      </c>
      <c r="G15" s="13">
        <v>4585.8666666666677</v>
      </c>
      <c r="H15" s="29">
        <v>5341.5233333333344</v>
      </c>
      <c r="I15" s="13">
        <v>4845.4333333333334</v>
      </c>
      <c r="J15" s="13">
        <v>4954.4000000000005</v>
      </c>
      <c r="K15" s="13">
        <v>4558.666666666667</v>
      </c>
      <c r="L15" s="13">
        <v>3270.3666666666668</v>
      </c>
      <c r="M15" s="13">
        <v>3292.8333333333335</v>
      </c>
      <c r="N15" s="30"/>
      <c r="O15" s="19">
        <f t="shared" si="0"/>
        <v>45092.756666666675</v>
      </c>
    </row>
    <row r="16" spans="1:15" s="6" customFormat="1" x14ac:dyDescent="0.25">
      <c r="A16" s="5" t="s">
        <v>15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3">
        <v>0</v>
      </c>
      <c r="H16" s="29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30"/>
      <c r="O16" s="19">
        <f t="shared" si="0"/>
        <v>0</v>
      </c>
    </row>
    <row r="17" spans="1:15" s="8" customFormat="1" x14ac:dyDescent="0.25">
      <c r="A17" s="7" t="s">
        <v>16</v>
      </c>
      <c r="B17" s="14">
        <v>452.26666666666665</v>
      </c>
      <c r="C17" s="14">
        <v>490.86666666666667</v>
      </c>
      <c r="D17" s="14">
        <v>596.93333333333339</v>
      </c>
      <c r="E17" s="14">
        <v>733.2</v>
      </c>
      <c r="F17" s="14">
        <v>689.5</v>
      </c>
      <c r="G17" s="19">
        <v>638.26666666666665</v>
      </c>
      <c r="H17" s="21">
        <v>807.6</v>
      </c>
      <c r="I17" s="19">
        <v>777.7</v>
      </c>
      <c r="J17" s="19">
        <v>916.7</v>
      </c>
      <c r="K17" s="19">
        <v>1402.4</v>
      </c>
      <c r="L17" s="19">
        <v>555</v>
      </c>
      <c r="M17" s="19">
        <v>929.2</v>
      </c>
      <c r="N17" s="31"/>
      <c r="O17" s="19">
        <f t="shared" si="0"/>
        <v>8989.6333333333332</v>
      </c>
    </row>
    <row r="18" spans="1:15" s="6" customFormat="1" x14ac:dyDescent="0.25">
      <c r="A18" s="5" t="s">
        <v>17</v>
      </c>
      <c r="B18" s="15">
        <v>245</v>
      </c>
      <c r="C18" s="15">
        <v>216</v>
      </c>
      <c r="D18" s="15">
        <v>285.89999999999998</v>
      </c>
      <c r="E18" s="15">
        <v>360.4</v>
      </c>
      <c r="F18" s="15">
        <v>403.6</v>
      </c>
      <c r="G18" s="13">
        <v>325</v>
      </c>
      <c r="H18" s="29">
        <v>337</v>
      </c>
      <c r="I18" s="13">
        <v>339</v>
      </c>
      <c r="J18" s="13">
        <v>337</v>
      </c>
      <c r="K18" s="13">
        <v>741.4</v>
      </c>
      <c r="L18" s="13">
        <v>684.6</v>
      </c>
      <c r="M18" s="13">
        <v>589.79999999999995</v>
      </c>
      <c r="N18" s="30"/>
      <c r="O18" s="19">
        <f t="shared" si="0"/>
        <v>4864.7000000000007</v>
      </c>
    </row>
    <row r="19" spans="1:15" s="6" customFormat="1" x14ac:dyDescent="0.25">
      <c r="A19" s="5" t="s">
        <v>18</v>
      </c>
      <c r="B19" s="15">
        <v>15.666666666666666</v>
      </c>
      <c r="C19" s="15">
        <v>15.666666666666666</v>
      </c>
      <c r="D19" s="15">
        <v>55.199999999999996</v>
      </c>
      <c r="E19" s="15">
        <v>55.199999999999996</v>
      </c>
      <c r="F19" s="15">
        <v>55.199999999999996</v>
      </c>
      <c r="G19" s="13">
        <v>24.8</v>
      </c>
      <c r="H19" s="29">
        <v>24.8</v>
      </c>
      <c r="I19" s="13">
        <v>24.8</v>
      </c>
      <c r="J19" s="13">
        <v>24.8</v>
      </c>
      <c r="K19" s="13">
        <v>24.8</v>
      </c>
      <c r="L19" s="13">
        <v>24.8</v>
      </c>
      <c r="M19" s="13">
        <v>0</v>
      </c>
      <c r="N19" s="30"/>
      <c r="O19" s="19">
        <f t="shared" si="0"/>
        <v>345.73333333333335</v>
      </c>
    </row>
    <row r="20" spans="1:15" s="6" customFormat="1" x14ac:dyDescent="0.25">
      <c r="A20" s="5" t="s">
        <v>19</v>
      </c>
      <c r="B20" s="15">
        <v>160.6</v>
      </c>
      <c r="C20" s="15">
        <v>221.2</v>
      </c>
      <c r="D20" s="15">
        <v>212.83333333333334</v>
      </c>
      <c r="E20" s="15">
        <v>273.60000000000002</v>
      </c>
      <c r="F20" s="15">
        <v>228.7</v>
      </c>
      <c r="G20" s="13">
        <v>277.46666666666664</v>
      </c>
      <c r="H20" s="29">
        <v>397.8</v>
      </c>
      <c r="I20" s="13">
        <v>365.9</v>
      </c>
      <c r="J20" s="13">
        <v>519.9</v>
      </c>
      <c r="K20" s="13">
        <v>591.20000000000005</v>
      </c>
      <c r="L20" s="13">
        <v>433.7</v>
      </c>
      <c r="M20" s="13">
        <v>298.39999999999998</v>
      </c>
      <c r="N20" s="30"/>
      <c r="O20" s="19">
        <f t="shared" si="0"/>
        <v>3981.2999999999997</v>
      </c>
    </row>
    <row r="21" spans="1:15" s="6" customFormat="1" x14ac:dyDescent="0.25">
      <c r="A21" s="5" t="s">
        <v>20</v>
      </c>
      <c r="B21" s="15">
        <v>31</v>
      </c>
      <c r="C21" s="15">
        <v>38</v>
      </c>
      <c r="D21" s="15">
        <v>43</v>
      </c>
      <c r="E21" s="15">
        <v>44</v>
      </c>
      <c r="F21" s="15">
        <v>2</v>
      </c>
      <c r="G21" s="13">
        <v>11</v>
      </c>
      <c r="H21" s="29">
        <v>48</v>
      </c>
      <c r="I21" s="13">
        <v>48</v>
      </c>
      <c r="J21" s="13">
        <v>35</v>
      </c>
      <c r="K21" s="13">
        <v>45</v>
      </c>
      <c r="L21" s="13">
        <v>55</v>
      </c>
      <c r="M21" s="13">
        <v>41</v>
      </c>
      <c r="N21" s="30"/>
      <c r="O21" s="19">
        <f t="shared" si="0"/>
        <v>441</v>
      </c>
    </row>
    <row r="22" spans="1:15" s="6" customFormat="1" x14ac:dyDescent="0.25">
      <c r="A22" s="5" t="s">
        <v>21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3">
        <v>0</v>
      </c>
      <c r="H22" s="29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30"/>
      <c r="O22" s="19">
        <f t="shared" si="0"/>
        <v>0</v>
      </c>
    </row>
    <row r="23" spans="1:15" s="6" customFormat="1" x14ac:dyDescent="0.25">
      <c r="A23" s="5" t="s">
        <v>70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3">
        <v>0</v>
      </c>
      <c r="H23" s="29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30"/>
      <c r="O23" s="19">
        <f t="shared" si="0"/>
        <v>0</v>
      </c>
    </row>
    <row r="24" spans="1:15" s="6" customFormat="1" x14ac:dyDescent="0.25">
      <c r="A24" s="5" t="s">
        <v>71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3">
        <v>0</v>
      </c>
      <c r="H24" s="29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30"/>
      <c r="O24" s="19">
        <f t="shared" si="0"/>
        <v>0</v>
      </c>
    </row>
    <row r="25" spans="1:15" s="6" customFormat="1" x14ac:dyDescent="0.25">
      <c r="A25" s="5" t="s">
        <v>22</v>
      </c>
      <c r="B25" s="15">
        <v>0</v>
      </c>
      <c r="C25" s="15">
        <v>45</v>
      </c>
      <c r="D25" s="15">
        <v>0</v>
      </c>
      <c r="E25" s="15">
        <v>0</v>
      </c>
      <c r="F25" s="15">
        <v>0</v>
      </c>
      <c r="G25" s="13">
        <v>0</v>
      </c>
      <c r="H25" s="29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30"/>
      <c r="O25" s="19">
        <f t="shared" si="0"/>
        <v>45</v>
      </c>
    </row>
    <row r="26" spans="1:15" s="6" customFormat="1" x14ac:dyDescent="0.25">
      <c r="A26" s="5" t="s">
        <v>69</v>
      </c>
      <c r="B26" s="15">
        <v>22.533333333333331</v>
      </c>
      <c r="C26" s="15">
        <v>0</v>
      </c>
      <c r="D26" s="15">
        <v>0</v>
      </c>
      <c r="E26" s="15">
        <v>0</v>
      </c>
      <c r="F26" s="15">
        <v>0</v>
      </c>
      <c r="G26" s="13">
        <v>0</v>
      </c>
      <c r="H26" s="29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30"/>
      <c r="O26" s="19">
        <f t="shared" si="0"/>
        <v>22.533333333333331</v>
      </c>
    </row>
    <row r="27" spans="1:15" s="6" customFormat="1" x14ac:dyDescent="0.25">
      <c r="A27" s="5" t="s">
        <v>23</v>
      </c>
      <c r="B27" s="15">
        <v>793.51933333333341</v>
      </c>
      <c r="C27" s="15">
        <v>797.55266666666671</v>
      </c>
      <c r="D27" s="15">
        <v>962.31</v>
      </c>
      <c r="E27" s="15">
        <v>974.31</v>
      </c>
      <c r="F27" s="15">
        <v>946.71</v>
      </c>
      <c r="G27" s="13">
        <v>707.79166666666652</v>
      </c>
      <c r="H27" s="29">
        <v>697.09166666666658</v>
      </c>
      <c r="I27" s="13">
        <v>727.89166666666665</v>
      </c>
      <c r="J27" s="13">
        <v>380.72833333333335</v>
      </c>
      <c r="K27" s="13">
        <v>429.697</v>
      </c>
      <c r="L27" s="13">
        <v>428.89700000000005</v>
      </c>
      <c r="M27" s="13">
        <v>663.06366666666668</v>
      </c>
      <c r="N27" s="30"/>
      <c r="O27" s="19">
        <f t="shared" si="0"/>
        <v>8509.5629999999983</v>
      </c>
    </row>
    <row r="28" spans="1:15" s="8" customFormat="1" x14ac:dyDescent="0.25">
      <c r="A28" s="7" t="s">
        <v>24</v>
      </c>
      <c r="B28" s="14">
        <v>251436.95266666665</v>
      </c>
      <c r="C28" s="14">
        <v>249934.95266666662</v>
      </c>
      <c r="D28" s="14">
        <v>306453.14333333337</v>
      </c>
      <c r="E28" s="14">
        <v>300425.47666666668</v>
      </c>
      <c r="F28" s="14">
        <v>302441.07666666666</v>
      </c>
      <c r="G28" s="19">
        <v>257592.99166666667</v>
      </c>
      <c r="H28" s="21">
        <v>255768.215</v>
      </c>
      <c r="I28" s="19">
        <v>256658.52499999999</v>
      </c>
      <c r="J28" s="19">
        <v>238829.095</v>
      </c>
      <c r="K28" s="19">
        <v>245401.83033333332</v>
      </c>
      <c r="L28" s="19">
        <v>237165.83033333335</v>
      </c>
      <c r="M28" s="19">
        <v>249140.56366666665</v>
      </c>
      <c r="N28" s="31"/>
      <c r="O28" s="19">
        <f t="shared" si="0"/>
        <v>3151248.6530000009</v>
      </c>
    </row>
    <row r="29" spans="1:15" s="8" customFormat="1" x14ac:dyDescent="0.25">
      <c r="A29" s="7" t="s">
        <v>25</v>
      </c>
      <c r="B29" s="14">
        <v>18894</v>
      </c>
      <c r="C29" s="14">
        <v>19117.2</v>
      </c>
      <c r="D29" s="14">
        <v>23607.366666666669</v>
      </c>
      <c r="E29" s="14">
        <v>23445.166666666668</v>
      </c>
      <c r="F29" s="14">
        <v>24353.766666666666</v>
      </c>
      <c r="G29" s="19">
        <v>23106.799999999999</v>
      </c>
      <c r="H29" s="21">
        <v>21491.800000000003</v>
      </c>
      <c r="I29" s="19">
        <v>23515.1</v>
      </c>
      <c r="J29" s="19">
        <v>23597.133333333335</v>
      </c>
      <c r="K29" s="19">
        <v>24953.8</v>
      </c>
      <c r="L29" s="19">
        <v>21549.7</v>
      </c>
      <c r="M29" s="19">
        <v>32703.166666666668</v>
      </c>
      <c r="N29" s="31"/>
      <c r="O29" s="19">
        <f t="shared" si="0"/>
        <v>280335</v>
      </c>
    </row>
    <row r="30" spans="1:15" s="6" customFormat="1" x14ac:dyDescent="0.25">
      <c r="A30" s="5" t="s">
        <v>26</v>
      </c>
      <c r="B30" s="15">
        <v>1010.9</v>
      </c>
      <c r="C30" s="15">
        <v>436.5</v>
      </c>
      <c r="D30" s="15">
        <v>853</v>
      </c>
      <c r="E30" s="15">
        <v>404.9</v>
      </c>
      <c r="F30" s="15">
        <v>389.8</v>
      </c>
      <c r="G30" s="13">
        <v>225.39999999999998</v>
      </c>
      <c r="H30" s="29">
        <v>9.6999999999999993</v>
      </c>
      <c r="I30" s="13">
        <v>10.7</v>
      </c>
      <c r="J30" s="13">
        <v>256.60000000000002</v>
      </c>
      <c r="K30" s="13">
        <v>60.9</v>
      </c>
      <c r="L30" s="13">
        <v>10.3</v>
      </c>
      <c r="M30" s="13">
        <v>19</v>
      </c>
      <c r="N30" s="30"/>
      <c r="O30" s="19">
        <f t="shared" si="0"/>
        <v>3687.7000000000003</v>
      </c>
    </row>
    <row r="31" spans="1:15" s="6" customFormat="1" x14ac:dyDescent="0.25">
      <c r="A31" s="5" t="s">
        <v>27</v>
      </c>
      <c r="B31" s="15">
        <v>429</v>
      </c>
      <c r="C31" s="15">
        <v>1355</v>
      </c>
      <c r="D31" s="15">
        <v>2385</v>
      </c>
      <c r="E31" s="15">
        <v>1528.3</v>
      </c>
      <c r="F31" s="15">
        <v>432.8</v>
      </c>
      <c r="G31" s="13">
        <v>419</v>
      </c>
      <c r="H31" s="29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17.466666666666665</v>
      </c>
      <c r="N31" s="30"/>
      <c r="O31" s="19">
        <f t="shared" si="0"/>
        <v>6566.5666666666666</v>
      </c>
    </row>
    <row r="32" spans="1:15" s="6" customFormat="1" x14ac:dyDescent="0.25">
      <c r="A32" s="5" t="s">
        <v>28</v>
      </c>
      <c r="B32" s="15">
        <v>1827.1</v>
      </c>
      <c r="C32" s="15">
        <v>2040.6</v>
      </c>
      <c r="D32" s="15">
        <v>2942.5666666666666</v>
      </c>
      <c r="E32" s="15">
        <v>4089.9</v>
      </c>
      <c r="F32" s="15">
        <v>3862.7</v>
      </c>
      <c r="G32" s="13">
        <v>3341.6333333333332</v>
      </c>
      <c r="H32" s="29">
        <v>4166.3999999999996</v>
      </c>
      <c r="I32" s="13">
        <v>4385.0999999999995</v>
      </c>
      <c r="J32" s="13">
        <v>4519.7333333333336</v>
      </c>
      <c r="K32" s="13">
        <v>6283.4000000000005</v>
      </c>
      <c r="L32" s="13">
        <v>3237.7000000000003</v>
      </c>
      <c r="M32" s="13">
        <v>12074.9</v>
      </c>
      <c r="N32" s="30"/>
      <c r="O32" s="19">
        <f t="shared" si="0"/>
        <v>52771.73333333333</v>
      </c>
    </row>
    <row r="33" spans="1:15" s="6" customFormat="1" x14ac:dyDescent="0.25">
      <c r="A33" s="5" t="s">
        <v>29</v>
      </c>
      <c r="B33" s="15">
        <v>182</v>
      </c>
      <c r="C33" s="15">
        <v>190</v>
      </c>
      <c r="D33" s="15">
        <v>352.70000000000005</v>
      </c>
      <c r="E33" s="15">
        <v>344.36666666666667</v>
      </c>
      <c r="F33" s="15">
        <v>339.36666666666667</v>
      </c>
      <c r="G33" s="13">
        <v>466</v>
      </c>
      <c r="H33" s="29">
        <v>128</v>
      </c>
      <c r="I33" s="13">
        <v>193</v>
      </c>
      <c r="J33" s="13">
        <v>108.33333333333334</v>
      </c>
      <c r="K33" s="13">
        <v>126</v>
      </c>
      <c r="L33" s="13">
        <v>167</v>
      </c>
      <c r="M33" s="13">
        <v>688</v>
      </c>
      <c r="N33" s="30"/>
      <c r="O33" s="19">
        <f t="shared" si="0"/>
        <v>3284.7666666666669</v>
      </c>
    </row>
    <row r="34" spans="1:15" s="8" customFormat="1" x14ac:dyDescent="0.25">
      <c r="A34" s="7" t="s">
        <v>30</v>
      </c>
      <c r="B34" s="14">
        <v>15445</v>
      </c>
      <c r="C34" s="14">
        <v>15095.2</v>
      </c>
      <c r="D34" s="14">
        <v>17074.066666666666</v>
      </c>
      <c r="E34" s="14">
        <v>17077.599999999999</v>
      </c>
      <c r="F34" s="14">
        <v>19329.099999999999</v>
      </c>
      <c r="G34" s="19">
        <v>18654.766666666666</v>
      </c>
      <c r="H34" s="21">
        <v>17187.7</v>
      </c>
      <c r="I34" s="19">
        <v>18926.3</v>
      </c>
      <c r="J34" s="19">
        <v>18712.366666666669</v>
      </c>
      <c r="K34" s="19">
        <v>18483.599999999999</v>
      </c>
      <c r="L34" s="19">
        <v>18134.8</v>
      </c>
      <c r="M34" s="19">
        <v>19903.866666666665</v>
      </c>
      <c r="N34" s="31"/>
      <c r="O34" s="19">
        <f t="shared" si="0"/>
        <v>214024.36666666664</v>
      </c>
    </row>
    <row r="35" spans="1:15" s="6" customFormat="1" x14ac:dyDescent="0.25">
      <c r="A35" s="5" t="s">
        <v>31</v>
      </c>
      <c r="B35" s="15">
        <v>6358.6</v>
      </c>
      <c r="C35" s="15">
        <v>6297.5</v>
      </c>
      <c r="D35" s="15">
        <v>7045.4333333333343</v>
      </c>
      <c r="E35" s="15">
        <v>7402</v>
      </c>
      <c r="F35" s="15">
        <v>7809.0999999999995</v>
      </c>
      <c r="G35" s="13">
        <v>8285.8666666666668</v>
      </c>
      <c r="H35" s="29">
        <v>7097.4</v>
      </c>
      <c r="I35" s="13">
        <v>8426.9</v>
      </c>
      <c r="J35" s="13">
        <v>8789.5666666666657</v>
      </c>
      <c r="K35" s="13">
        <v>7824.6</v>
      </c>
      <c r="L35" s="13">
        <v>7538</v>
      </c>
      <c r="M35" s="13">
        <v>7706.9999999999991</v>
      </c>
      <c r="N35" s="30"/>
      <c r="O35" s="19">
        <f t="shared" si="0"/>
        <v>90581.966666666674</v>
      </c>
    </row>
    <row r="36" spans="1:15" s="6" customFormat="1" x14ac:dyDescent="0.25">
      <c r="A36" s="5" t="s">
        <v>32</v>
      </c>
      <c r="B36" s="15">
        <v>2848.3</v>
      </c>
      <c r="C36" s="15">
        <v>2682.5</v>
      </c>
      <c r="D36" s="15">
        <v>3611.2333333333336</v>
      </c>
      <c r="E36" s="15">
        <v>3033.3</v>
      </c>
      <c r="F36" s="15">
        <v>3162.2</v>
      </c>
      <c r="G36" s="13">
        <v>2097.3000000000002</v>
      </c>
      <c r="H36" s="29">
        <v>2089.5</v>
      </c>
      <c r="I36" s="13">
        <v>2377.5</v>
      </c>
      <c r="J36" s="13">
        <v>2360.666666666667</v>
      </c>
      <c r="K36" s="13">
        <v>2450.8000000000002</v>
      </c>
      <c r="L36" s="13">
        <v>2305</v>
      </c>
      <c r="M36" s="13">
        <v>2259.2333333333336</v>
      </c>
      <c r="N36" s="30"/>
      <c r="O36" s="19">
        <f t="shared" si="0"/>
        <v>31277.533333333333</v>
      </c>
    </row>
    <row r="37" spans="1:15" s="6" customFormat="1" x14ac:dyDescent="0.25">
      <c r="A37" s="5" t="s">
        <v>2</v>
      </c>
      <c r="B37" s="15">
        <v>6238.1</v>
      </c>
      <c r="C37" s="15">
        <v>6115.2</v>
      </c>
      <c r="D37" s="15">
        <v>6417.4000000000005</v>
      </c>
      <c r="E37" s="15">
        <v>6642.3</v>
      </c>
      <c r="F37" s="15">
        <v>8357.7999999999993</v>
      </c>
      <c r="G37" s="13">
        <v>8271.5999999999985</v>
      </c>
      <c r="H37" s="29">
        <v>8000.8</v>
      </c>
      <c r="I37" s="13">
        <v>8121.9</v>
      </c>
      <c r="J37" s="13">
        <v>7562.1333333333341</v>
      </c>
      <c r="K37" s="13">
        <v>8208.2000000000007</v>
      </c>
      <c r="L37" s="13">
        <v>8291.7000000000007</v>
      </c>
      <c r="M37" s="13">
        <v>9937.5666666666657</v>
      </c>
      <c r="N37" s="30"/>
      <c r="O37" s="19">
        <f t="shared" si="0"/>
        <v>92164.7</v>
      </c>
    </row>
    <row r="38" spans="1:15" s="8" customFormat="1" x14ac:dyDescent="0.25">
      <c r="A38" s="7" t="s">
        <v>33</v>
      </c>
      <c r="B38" s="14">
        <v>32890.542956666664</v>
      </c>
      <c r="C38" s="14">
        <v>31700.642956666663</v>
      </c>
      <c r="D38" s="14">
        <v>34361.509243333327</v>
      </c>
      <c r="E38" s="14">
        <v>37655.942576666661</v>
      </c>
      <c r="F38" s="14">
        <v>39936.942576666661</v>
      </c>
      <c r="G38" s="19">
        <v>42202.138666666673</v>
      </c>
      <c r="H38" s="21">
        <v>41044.99533333334</v>
      </c>
      <c r="I38" s="19">
        <v>44430.805333333337</v>
      </c>
      <c r="J38" s="19">
        <v>43500.057666666668</v>
      </c>
      <c r="K38" s="19">
        <v>44953.338173333337</v>
      </c>
      <c r="L38" s="19">
        <v>42796.238173333339</v>
      </c>
      <c r="M38" s="19">
        <v>27505.771506666668</v>
      </c>
      <c r="N38" s="31"/>
      <c r="O38" s="19">
        <f t="shared" ref="O38:O69" si="1">SUM(B38:M38)</f>
        <v>462978.9251633333</v>
      </c>
    </row>
    <row r="39" spans="1:15" s="6" customFormat="1" x14ac:dyDescent="0.25">
      <c r="A39" s="5" t="s">
        <v>34</v>
      </c>
      <c r="B39" s="15">
        <v>32010.542956666664</v>
      </c>
      <c r="C39" s="15">
        <v>30594.642956666667</v>
      </c>
      <c r="D39" s="15">
        <v>33029.109243333332</v>
      </c>
      <c r="E39" s="15">
        <v>36126.942576666661</v>
      </c>
      <c r="F39" s="15">
        <v>39277.042576666659</v>
      </c>
      <c r="G39" s="32">
        <v>41754.671999999999</v>
      </c>
      <c r="H39" s="29">
        <v>40217.228666666662</v>
      </c>
      <c r="I39" s="13">
        <v>43495.738666666672</v>
      </c>
      <c r="J39" s="13">
        <v>43167.924333333336</v>
      </c>
      <c r="K39" s="13">
        <v>44926.971506666669</v>
      </c>
      <c r="L39" s="13">
        <v>42769.87150666667</v>
      </c>
      <c r="M39" s="13">
        <v>27505.771506666668</v>
      </c>
      <c r="N39" s="30"/>
      <c r="O39" s="19">
        <f t="shared" si="1"/>
        <v>454876.45849666663</v>
      </c>
    </row>
    <row r="40" spans="1:15" s="6" customFormat="1" x14ac:dyDescent="0.25">
      <c r="A40" s="5" t="s">
        <v>35</v>
      </c>
      <c r="B40" s="15">
        <v>8248.6</v>
      </c>
      <c r="C40" s="15">
        <v>7634.8</v>
      </c>
      <c r="D40" s="15">
        <v>8923.5333333333328</v>
      </c>
      <c r="E40" s="15">
        <v>9564.5999999999985</v>
      </c>
      <c r="F40" s="15">
        <v>9791.7000000000007</v>
      </c>
      <c r="G40" s="13">
        <v>10334.000000000002</v>
      </c>
      <c r="H40" s="29">
        <v>9723.3233333333337</v>
      </c>
      <c r="I40" s="13">
        <v>9595.2333333333318</v>
      </c>
      <c r="J40" s="13">
        <v>8470.6333333333332</v>
      </c>
      <c r="K40" s="13">
        <v>8808.8333333333339</v>
      </c>
      <c r="L40" s="13">
        <v>7882.0333333333328</v>
      </c>
      <c r="M40" s="13">
        <v>8839.1333333333332</v>
      </c>
      <c r="N40" s="30"/>
      <c r="O40" s="19">
        <f t="shared" si="1"/>
        <v>107816.42333333334</v>
      </c>
    </row>
    <row r="41" spans="1:15" s="6" customFormat="1" x14ac:dyDescent="0.25">
      <c r="A41" s="5" t="s">
        <v>36</v>
      </c>
      <c r="B41" s="15">
        <v>23556.042956666668</v>
      </c>
      <c r="C41" s="15">
        <v>22753.942956666666</v>
      </c>
      <c r="D41" s="15">
        <v>23909.075910000003</v>
      </c>
      <c r="E41" s="15">
        <v>26365.77591</v>
      </c>
      <c r="F41" s="15">
        <v>29288.575910000003</v>
      </c>
      <c r="G41" s="13">
        <v>31287.405333333332</v>
      </c>
      <c r="H41" s="29">
        <v>30360.605333333333</v>
      </c>
      <c r="I41" s="13">
        <v>33767.205333333339</v>
      </c>
      <c r="J41" s="13">
        <v>34598.257666666672</v>
      </c>
      <c r="K41" s="13">
        <v>36018.971506666669</v>
      </c>
      <c r="L41" s="13">
        <v>34788.771506666671</v>
      </c>
      <c r="M41" s="13">
        <v>18666.638173333333</v>
      </c>
      <c r="N41" s="30"/>
      <c r="O41" s="19">
        <f t="shared" si="1"/>
        <v>345361.26849666669</v>
      </c>
    </row>
    <row r="42" spans="1:15" s="6" customFormat="1" x14ac:dyDescent="0.25">
      <c r="A42" s="5" t="s">
        <v>37</v>
      </c>
      <c r="B42" s="15">
        <v>880</v>
      </c>
      <c r="C42" s="15">
        <v>1106</v>
      </c>
      <c r="D42" s="15">
        <v>1332.4333333333334</v>
      </c>
      <c r="E42" s="15">
        <v>1529.1333333333332</v>
      </c>
      <c r="F42" s="15">
        <v>659.93333333333328</v>
      </c>
      <c r="G42" s="13">
        <v>447.4666666666667</v>
      </c>
      <c r="H42" s="29">
        <v>827.73333333333335</v>
      </c>
      <c r="I42" s="13">
        <v>935.0333333333333</v>
      </c>
      <c r="J42" s="13">
        <v>332.13333333333333</v>
      </c>
      <c r="K42" s="13">
        <v>26.366666666666664</v>
      </c>
      <c r="L42" s="13">
        <v>26.366666666666664</v>
      </c>
      <c r="M42" s="13">
        <v>0</v>
      </c>
      <c r="N42" s="30"/>
      <c r="O42" s="19">
        <f t="shared" si="1"/>
        <v>8102.6</v>
      </c>
    </row>
    <row r="43" spans="1:15" s="6" customFormat="1" x14ac:dyDescent="0.25">
      <c r="A43" s="5" t="s">
        <v>38</v>
      </c>
      <c r="B43" s="15">
        <v>0</v>
      </c>
      <c r="C43" s="15">
        <v>0</v>
      </c>
      <c r="D43" s="15">
        <v>127.33333333333333</v>
      </c>
      <c r="E43" s="15">
        <v>137.03333333333333</v>
      </c>
      <c r="F43" s="15">
        <v>191.83333333333331</v>
      </c>
      <c r="G43" s="13">
        <v>78.233333333333334</v>
      </c>
      <c r="H43" s="29">
        <v>458.5</v>
      </c>
      <c r="I43" s="13">
        <v>53.5</v>
      </c>
      <c r="J43" s="13">
        <v>135</v>
      </c>
      <c r="K43" s="13">
        <v>0</v>
      </c>
      <c r="L43" s="13">
        <v>0</v>
      </c>
      <c r="M43" s="13">
        <v>0</v>
      </c>
      <c r="N43" s="30"/>
      <c r="O43" s="19">
        <f t="shared" si="1"/>
        <v>1181.4333333333334</v>
      </c>
    </row>
    <row r="44" spans="1:15" s="6" customFormat="1" x14ac:dyDescent="0.25">
      <c r="A44" s="5" t="s">
        <v>39</v>
      </c>
      <c r="B44" s="15">
        <v>880</v>
      </c>
      <c r="C44" s="15">
        <v>1106</v>
      </c>
      <c r="D44" s="15">
        <v>1205.0999999999999</v>
      </c>
      <c r="E44" s="15">
        <v>1392.1</v>
      </c>
      <c r="F44" s="15">
        <v>468.09999999999997</v>
      </c>
      <c r="G44" s="13">
        <v>369.26666666666665</v>
      </c>
      <c r="H44" s="29">
        <v>369.26666666666665</v>
      </c>
      <c r="I44" s="13">
        <v>881.56666666666661</v>
      </c>
      <c r="J44" s="13">
        <v>197.13333333333333</v>
      </c>
      <c r="K44" s="13">
        <v>26.366666666666664</v>
      </c>
      <c r="L44" s="13">
        <v>26.366666666666664</v>
      </c>
      <c r="M44" s="13">
        <v>0</v>
      </c>
      <c r="N44" s="30"/>
      <c r="O44" s="19">
        <f t="shared" si="1"/>
        <v>6921.2666666666664</v>
      </c>
    </row>
    <row r="45" spans="1:15" s="6" customFormat="1" x14ac:dyDescent="0.25">
      <c r="A45" s="5" t="s">
        <v>4</v>
      </c>
      <c r="B45" s="15">
        <v>584.83333333333337</v>
      </c>
      <c r="C45" s="15">
        <v>584.83333333333337</v>
      </c>
      <c r="D45" s="15">
        <v>2140.4666666666667</v>
      </c>
      <c r="E45" s="15">
        <v>2140.4666666666667</v>
      </c>
      <c r="F45" s="15">
        <v>2140.4666666666667</v>
      </c>
      <c r="G45" s="13">
        <v>644.29999999999995</v>
      </c>
      <c r="H45" s="29">
        <v>644.29999999999995</v>
      </c>
      <c r="I45" s="13">
        <v>644.29999999999995</v>
      </c>
      <c r="J45" s="13">
        <v>672.86666666666667</v>
      </c>
      <c r="K45" s="13">
        <v>672.86666666666667</v>
      </c>
      <c r="L45" s="13">
        <v>672.86666666666667</v>
      </c>
      <c r="M45" s="13">
        <v>717.83333333333326</v>
      </c>
      <c r="N45" s="30"/>
      <c r="O45" s="19">
        <f t="shared" si="1"/>
        <v>12260.4</v>
      </c>
    </row>
    <row r="46" spans="1:15" s="6" customFormat="1" x14ac:dyDescent="0.25">
      <c r="A46" s="5" t="s">
        <v>40</v>
      </c>
      <c r="B46" s="15">
        <v>18857.766666666666</v>
      </c>
      <c r="C46" s="15">
        <v>17635.866666666665</v>
      </c>
      <c r="D46" s="15">
        <v>23435.566666666666</v>
      </c>
      <c r="E46" s="15">
        <v>24374.466666666667</v>
      </c>
      <c r="F46" s="15">
        <v>23561.266666666666</v>
      </c>
      <c r="G46" s="13">
        <v>21840.133333333335</v>
      </c>
      <c r="H46" s="29">
        <v>21120.53666666667</v>
      </c>
      <c r="I46" s="13">
        <v>19351.26666666667</v>
      </c>
      <c r="J46" s="13">
        <v>19610.400000000001</v>
      </c>
      <c r="K46" s="13">
        <v>18149.133333333335</v>
      </c>
      <c r="L46" s="13">
        <v>18147.933333333334</v>
      </c>
      <c r="M46" s="13">
        <v>35363.533333333333</v>
      </c>
      <c r="N46" s="30"/>
      <c r="O46" s="19">
        <f t="shared" si="1"/>
        <v>261447.87</v>
      </c>
    </row>
    <row r="47" spans="1:15" s="6" customFormat="1" x14ac:dyDescent="0.25">
      <c r="A47" s="5" t="s">
        <v>23</v>
      </c>
      <c r="B47" s="15">
        <v>2168.8666666666668</v>
      </c>
      <c r="C47" s="15">
        <v>2110.7666666666664</v>
      </c>
      <c r="D47" s="15">
        <v>2803</v>
      </c>
      <c r="E47" s="15">
        <v>2850.4666666666667</v>
      </c>
      <c r="F47" s="15">
        <v>2710.2666666666664</v>
      </c>
      <c r="G47" s="13">
        <v>2799.2</v>
      </c>
      <c r="H47" s="29">
        <v>3643.6333333333332</v>
      </c>
      <c r="I47" s="13">
        <v>2779.7333333333331</v>
      </c>
      <c r="J47" s="13">
        <v>2772.3666666666668</v>
      </c>
      <c r="K47" s="13">
        <v>2844.2666666666664</v>
      </c>
      <c r="L47" s="13">
        <v>2490.8666666666668</v>
      </c>
      <c r="M47" s="13">
        <v>4179.6000000000004</v>
      </c>
      <c r="N47" s="30"/>
      <c r="O47" s="19">
        <f t="shared" si="1"/>
        <v>34153.033333333326</v>
      </c>
    </row>
    <row r="48" spans="1:15" s="8" customFormat="1" x14ac:dyDescent="0.25">
      <c r="A48" s="7" t="s">
        <v>41</v>
      </c>
      <c r="B48" s="14">
        <v>73396.042956666686</v>
      </c>
      <c r="C48" s="14">
        <v>71149.342956666689</v>
      </c>
      <c r="D48" s="14">
        <v>86347.842576666662</v>
      </c>
      <c r="E48" s="14">
        <v>90466.60924333334</v>
      </c>
      <c r="F48" s="14">
        <v>92702.909243333343</v>
      </c>
      <c r="G48" s="33">
        <v>90592.638666666651</v>
      </c>
      <c r="H48" s="21">
        <v>87945.465333333326</v>
      </c>
      <c r="I48" s="19">
        <v>90721.005333333334</v>
      </c>
      <c r="J48" s="19">
        <v>90152.924333333343</v>
      </c>
      <c r="K48" s="19">
        <v>91573.371506666663</v>
      </c>
      <c r="L48" s="19">
        <v>85657.57150666666</v>
      </c>
      <c r="M48" s="19">
        <v>100469.93817333333</v>
      </c>
      <c r="N48" s="31"/>
      <c r="O48" s="19">
        <f t="shared" si="1"/>
        <v>1051175.6618300001</v>
      </c>
    </row>
    <row r="49" spans="1:15" s="8" customFormat="1" x14ac:dyDescent="0.25">
      <c r="A49" s="7" t="s">
        <v>42</v>
      </c>
      <c r="B49" s="14">
        <v>178047.20970999997</v>
      </c>
      <c r="C49" s="14">
        <v>178791.80970999997</v>
      </c>
      <c r="D49" s="14">
        <v>218206.31924333327</v>
      </c>
      <c r="E49" s="14">
        <v>208060.21924333333</v>
      </c>
      <c r="F49" s="14">
        <v>207839.41924333334</v>
      </c>
      <c r="G49" s="34">
        <v>167015.21966666661</v>
      </c>
      <c r="H49" s="21">
        <v>167837.54966666666</v>
      </c>
      <c r="I49" s="19">
        <v>165952.21966666664</v>
      </c>
      <c r="J49" s="19">
        <v>148676.03733333334</v>
      </c>
      <c r="K49" s="19">
        <v>153828.45882666667</v>
      </c>
      <c r="L49" s="19">
        <v>151508.25882666669</v>
      </c>
      <c r="M49" s="19">
        <v>148670.85882666666</v>
      </c>
      <c r="N49" s="31"/>
      <c r="O49" s="19">
        <f t="shared" si="1"/>
        <v>2094433.5799633332</v>
      </c>
    </row>
    <row r="50" spans="1:15" s="6" customFormat="1" x14ac:dyDescent="0.25">
      <c r="A50" s="5" t="s">
        <v>43</v>
      </c>
      <c r="B50" s="15">
        <v>5323.7666666666664</v>
      </c>
      <c r="C50" s="15">
        <v>-3445.1333333333328</v>
      </c>
      <c r="D50" s="15">
        <v>18927.866666666665</v>
      </c>
      <c r="E50" s="15">
        <v>26854.600000000002</v>
      </c>
      <c r="F50" s="15">
        <v>16273.9</v>
      </c>
      <c r="G50" s="35">
        <v>18184.699999999997</v>
      </c>
      <c r="H50" s="29">
        <v>-546.80000000000007</v>
      </c>
      <c r="I50" s="13">
        <v>6481.0000000000009</v>
      </c>
      <c r="J50" s="13">
        <v>4680.0666666666657</v>
      </c>
      <c r="K50" s="13">
        <v>6221.4666666666653</v>
      </c>
      <c r="L50" s="13">
        <v>-71535.933333333334</v>
      </c>
      <c r="M50" s="13">
        <v>-5809.9999999999945</v>
      </c>
      <c r="N50" s="30"/>
      <c r="O50" s="19">
        <f t="shared" si="1"/>
        <v>21609.500000000007</v>
      </c>
    </row>
    <row r="51" spans="1:15" s="6" customFormat="1" x14ac:dyDescent="0.25">
      <c r="A51" s="5" t="s">
        <v>44</v>
      </c>
      <c r="B51" s="15">
        <v>52615.199999999997</v>
      </c>
      <c r="C51" s="15">
        <v>9958.5999999999967</v>
      </c>
      <c r="D51" s="15">
        <v>80744.833333333343</v>
      </c>
      <c r="E51" s="15">
        <v>111674.33333333334</v>
      </c>
      <c r="F51" s="15">
        <v>161124.53333333333</v>
      </c>
      <c r="G51" s="35">
        <v>-15263.5</v>
      </c>
      <c r="H51" s="29">
        <v>91525.93333333332</v>
      </c>
      <c r="I51" s="13">
        <v>34113.433333333334</v>
      </c>
      <c r="J51" s="13">
        <v>104751.6</v>
      </c>
      <c r="K51" s="13">
        <v>-1257.1666666666642</v>
      </c>
      <c r="L51" s="13">
        <v>-58890.866666666661</v>
      </c>
      <c r="M51" s="13">
        <v>-56923.833333333336</v>
      </c>
      <c r="N51" s="30"/>
      <c r="O51" s="19">
        <f t="shared" si="1"/>
        <v>514173.10000000003</v>
      </c>
    </row>
    <row r="52" spans="1:15" s="8" customFormat="1" x14ac:dyDescent="0.25">
      <c r="A52" s="7" t="s">
        <v>45</v>
      </c>
      <c r="B52" s="14">
        <v>57593.633333333339</v>
      </c>
      <c r="C52" s="14">
        <v>6168.1333333333341</v>
      </c>
      <c r="D52" s="14">
        <v>99672.7</v>
      </c>
      <c r="E52" s="14">
        <v>138528.93333333335</v>
      </c>
      <c r="F52" s="14">
        <v>177398.33333333331</v>
      </c>
      <c r="G52" s="34">
        <v>2921.2000000000053</v>
      </c>
      <c r="H52" s="21">
        <v>90979.133333333331</v>
      </c>
      <c r="I52" s="19">
        <v>40594.433333333334</v>
      </c>
      <c r="J52" s="19">
        <v>109431.63333333333</v>
      </c>
      <c r="K52" s="19">
        <v>4964.2666666666655</v>
      </c>
      <c r="L52" s="19">
        <v>-130426.73333333332</v>
      </c>
      <c r="M52" s="19">
        <v>-63707.766666666677</v>
      </c>
      <c r="N52" s="31"/>
      <c r="O52" s="19">
        <f t="shared" si="1"/>
        <v>534117.9</v>
      </c>
    </row>
    <row r="53" spans="1:15" s="8" customFormat="1" ht="31.5" x14ac:dyDescent="0.25">
      <c r="A53" s="7" t="s">
        <v>46</v>
      </c>
      <c r="B53" s="14">
        <v>123516.90970999998</v>
      </c>
      <c r="C53" s="14">
        <v>175687.10970999999</v>
      </c>
      <c r="D53" s="14">
        <v>118533.68591000001</v>
      </c>
      <c r="E53" s="14">
        <v>69531.385910000026</v>
      </c>
      <c r="F53" s="14">
        <v>30441.085910000009</v>
      </c>
      <c r="G53" s="14">
        <v>164093.81966666662</v>
      </c>
      <c r="H53" s="21">
        <v>76858.416333333313</v>
      </c>
      <c r="I53" s="19">
        <v>125357.58633333331</v>
      </c>
      <c r="J53" s="19">
        <v>39244.504000000001</v>
      </c>
      <c r="K53" s="19">
        <v>148863.95882666667</v>
      </c>
      <c r="L53" s="19">
        <v>281935.05882666667</v>
      </c>
      <c r="M53" s="19">
        <v>212378.69216000001</v>
      </c>
      <c r="N53" s="31"/>
      <c r="O53" s="19">
        <f t="shared" si="1"/>
        <v>1566442.2132966667</v>
      </c>
    </row>
    <row r="54" spans="1:15" s="6" customFormat="1" ht="31.5" x14ac:dyDescent="0.25">
      <c r="A54" s="5" t="s">
        <v>47</v>
      </c>
      <c r="B54" s="15">
        <v>34078.1</v>
      </c>
      <c r="C54" s="15">
        <v>32862.100000000006</v>
      </c>
      <c r="D54" s="15">
        <v>39265.066666666666</v>
      </c>
      <c r="E54" s="15">
        <v>38527.23333333333</v>
      </c>
      <c r="F54" s="15">
        <v>36713.933333333334</v>
      </c>
      <c r="G54" s="15">
        <v>33528.166666666664</v>
      </c>
      <c r="H54" s="29">
        <v>37728.956666666665</v>
      </c>
      <c r="I54" s="13">
        <v>37446.666666666672</v>
      </c>
      <c r="J54" s="13">
        <v>36533.766666666663</v>
      </c>
      <c r="K54" s="13">
        <v>35349.76666666667</v>
      </c>
      <c r="L54" s="13">
        <v>36236.766666666663</v>
      </c>
      <c r="M54" s="13">
        <v>34206.833333333336</v>
      </c>
      <c r="N54" s="30"/>
      <c r="O54" s="19">
        <f t="shared" si="1"/>
        <v>432477.35666666663</v>
      </c>
    </row>
    <row r="55" spans="1:15" s="8" customFormat="1" x14ac:dyDescent="0.25">
      <c r="A55" s="7" t="s">
        <v>48</v>
      </c>
      <c r="B55" s="14">
        <v>13488.703446666703</v>
      </c>
      <c r="C55" s="14">
        <v>8317.9034466667017</v>
      </c>
      <c r="D55" s="14">
        <v>10700.988890000061</v>
      </c>
      <c r="E55" s="14">
        <v>15790.322223333393</v>
      </c>
      <c r="F55" s="14">
        <v>21026.322223333395</v>
      </c>
      <c r="G55" s="14">
        <v>-3338.208746666719</v>
      </c>
      <c r="H55" s="21">
        <v>-1234.4820800000516</v>
      </c>
      <c r="I55" s="19">
        <v>3597.6579199999487</v>
      </c>
      <c r="J55" s="19">
        <v>1914.3283333333343</v>
      </c>
      <c r="K55" s="19">
        <v>1384.0918371932576</v>
      </c>
      <c r="L55" s="19">
        <v>11780.691837193257</v>
      </c>
      <c r="M55" s="19">
        <v>-7194.6414961400769</v>
      </c>
      <c r="N55" s="31"/>
      <c r="O55" s="19">
        <f t="shared" si="1"/>
        <v>76233.677834913222</v>
      </c>
    </row>
    <row r="56" spans="1:15" s="6" customFormat="1" x14ac:dyDescent="0.25">
      <c r="A56" s="5" t="s">
        <v>49</v>
      </c>
      <c r="B56" s="15">
        <v>8279.1132966667028</v>
      </c>
      <c r="C56" s="15">
        <v>4194.0799633333691</v>
      </c>
      <c r="D56" s="15">
        <v>0</v>
      </c>
      <c r="E56" s="15">
        <v>0</v>
      </c>
      <c r="F56" s="15">
        <v>0</v>
      </c>
      <c r="G56" s="35">
        <v>0</v>
      </c>
      <c r="H56" s="29">
        <v>0</v>
      </c>
      <c r="I56" s="13">
        <v>0</v>
      </c>
      <c r="J56" s="13">
        <v>0</v>
      </c>
      <c r="K56" s="13">
        <v>0</v>
      </c>
      <c r="L56" s="13">
        <v>-3323.0666666666671</v>
      </c>
      <c r="M56" s="13">
        <v>0</v>
      </c>
      <c r="N56" s="30"/>
      <c r="O56" s="19">
        <f t="shared" si="1"/>
        <v>9150.1265933334053</v>
      </c>
    </row>
    <row r="57" spans="1:15" s="6" customFormat="1" x14ac:dyDescent="0.25">
      <c r="A57" s="5" t="s">
        <v>50</v>
      </c>
      <c r="B57" s="15">
        <v>-255.26666666666665</v>
      </c>
      <c r="C57" s="15">
        <v>3659.0666666666666</v>
      </c>
      <c r="D57" s="15">
        <v>17885.157520000059</v>
      </c>
      <c r="E57" s="15">
        <v>17061.990853333391</v>
      </c>
      <c r="F57" s="15">
        <v>15915.29085333339</v>
      </c>
      <c r="G57" s="35">
        <v>1928.1564283332832</v>
      </c>
      <c r="H57" s="29">
        <v>-134.51023833338422</v>
      </c>
      <c r="I57" s="13">
        <v>-217.51023833338422</v>
      </c>
      <c r="J57" s="13">
        <v>2054.0639999999999</v>
      </c>
      <c r="K57" s="13">
        <v>751.11528119325612</v>
      </c>
      <c r="L57" s="13">
        <v>914.88194785992391</v>
      </c>
      <c r="M57" s="13">
        <v>780.41528119325676</v>
      </c>
      <c r="N57" s="30"/>
      <c r="O57" s="19">
        <f t="shared" si="1"/>
        <v>60342.851688579787</v>
      </c>
    </row>
    <row r="58" spans="1:15" s="6" customFormat="1" ht="31.5" x14ac:dyDescent="0.25">
      <c r="A58" s="5" t="s">
        <v>51</v>
      </c>
      <c r="B58" s="15">
        <v>7603.7901499999998</v>
      </c>
      <c r="C58" s="15">
        <v>2334.6234833333333</v>
      </c>
      <c r="D58" s="15">
        <v>-7157.6686299999992</v>
      </c>
      <c r="E58" s="15">
        <v>-1245.1686299999997</v>
      </c>
      <c r="F58" s="15">
        <v>5137.5313700000015</v>
      </c>
      <c r="G58" s="35">
        <v>-5122.5651749999997</v>
      </c>
      <c r="H58" s="29">
        <v>-956.17184166666675</v>
      </c>
      <c r="I58" s="13">
        <v>3958.9681583333336</v>
      </c>
      <c r="J58" s="13">
        <v>-135.90233333333333</v>
      </c>
      <c r="K58" s="13">
        <v>636.80988933333413</v>
      </c>
      <c r="L58" s="13">
        <v>14192.809889333334</v>
      </c>
      <c r="M58" s="13">
        <v>-7844.6567773333327</v>
      </c>
      <c r="N58" s="30"/>
      <c r="O58" s="19">
        <f t="shared" si="1"/>
        <v>11402.399553000003</v>
      </c>
    </row>
    <row r="59" spans="1:15" s="6" customFormat="1" x14ac:dyDescent="0.25">
      <c r="A59" s="5" t="s">
        <v>72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35">
        <v>0</v>
      </c>
      <c r="H59" s="29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30"/>
      <c r="O59" s="19">
        <f t="shared" si="1"/>
        <v>0</v>
      </c>
    </row>
    <row r="60" spans="1:15" s="6" customFormat="1" x14ac:dyDescent="0.25">
      <c r="A60" s="5" t="s">
        <v>52</v>
      </c>
      <c r="B60" s="15">
        <v>0</v>
      </c>
      <c r="C60" s="15">
        <v>0</v>
      </c>
      <c r="D60" s="15">
        <v>890</v>
      </c>
      <c r="E60" s="15">
        <v>0</v>
      </c>
      <c r="F60" s="15">
        <v>0</v>
      </c>
      <c r="G60" s="35">
        <v>0</v>
      </c>
      <c r="H60" s="29">
        <v>0</v>
      </c>
      <c r="I60" s="13">
        <v>0</v>
      </c>
      <c r="J60" s="13">
        <v>294.60000000000002</v>
      </c>
      <c r="K60" s="13">
        <v>0</v>
      </c>
      <c r="L60" s="13">
        <v>0</v>
      </c>
      <c r="M60" s="13">
        <v>531</v>
      </c>
      <c r="N60" s="30"/>
      <c r="O60" s="19">
        <f t="shared" si="1"/>
        <v>1715.6</v>
      </c>
    </row>
    <row r="61" spans="1:15" s="6" customFormat="1" x14ac:dyDescent="0.25">
      <c r="A61" s="5" t="s">
        <v>23</v>
      </c>
      <c r="B61" s="15">
        <v>17140.566666666666</v>
      </c>
      <c r="C61" s="15">
        <v>18285.166666666664</v>
      </c>
      <c r="D61" s="15">
        <v>22698.26666666667</v>
      </c>
      <c r="E61" s="15">
        <v>19345.599999999999</v>
      </c>
      <c r="F61" s="15">
        <v>23098.1</v>
      </c>
      <c r="G61" s="35">
        <v>14636.533333333333</v>
      </c>
      <c r="H61" s="29">
        <v>14759.466666666667</v>
      </c>
      <c r="I61" s="13">
        <v>14828.766666666666</v>
      </c>
      <c r="J61" s="13">
        <v>34032.5</v>
      </c>
      <c r="K61" s="13">
        <v>38778.633333333339</v>
      </c>
      <c r="L61" s="13">
        <v>34296.933333333334</v>
      </c>
      <c r="M61" s="13">
        <v>65018.26666666667</v>
      </c>
      <c r="N61" s="30"/>
      <c r="O61" s="19">
        <f t="shared" si="1"/>
        <v>316918.8</v>
      </c>
    </row>
    <row r="62" spans="1:15" s="8" customFormat="1" x14ac:dyDescent="0.25">
      <c r="A62" s="7" t="s">
        <v>53</v>
      </c>
      <c r="B62" s="14">
        <v>63043.003446666706</v>
      </c>
      <c r="C62" s="14">
        <v>57800.803446666701</v>
      </c>
      <c r="D62" s="14">
        <v>73581.055556666732</v>
      </c>
      <c r="E62" s="14">
        <v>73689.88889000006</v>
      </c>
      <c r="F62" s="14">
        <v>80864.688890000063</v>
      </c>
      <c r="G62" s="34">
        <v>44970.291253333293</v>
      </c>
      <c r="H62" s="21">
        <v>51397.874586666629</v>
      </c>
      <c r="I62" s="19">
        <v>56016.924586666624</v>
      </c>
      <c r="J62" s="19">
        <v>72778.96166666667</v>
      </c>
      <c r="K62" s="19">
        <v>75516.191837193255</v>
      </c>
      <c r="L62" s="19">
        <v>82317.991837193258</v>
      </c>
      <c r="M62" s="19">
        <v>92673.091837193249</v>
      </c>
      <c r="N62" s="31"/>
      <c r="O62" s="19">
        <f t="shared" si="1"/>
        <v>824650.7678349131</v>
      </c>
    </row>
    <row r="63" spans="1:15" s="8" customFormat="1" x14ac:dyDescent="0.25">
      <c r="A63" s="7" t="s">
        <v>54</v>
      </c>
      <c r="B63" s="14">
        <v>183527.57982333339</v>
      </c>
      <c r="C63" s="14">
        <v>230455.47982333336</v>
      </c>
      <c r="D63" s="14">
        <v>192113.64146666674</v>
      </c>
      <c r="E63" s="14">
        <v>143220.20813333339</v>
      </c>
      <c r="F63" s="14">
        <v>111304.80813333338</v>
      </c>
      <c r="G63" s="34">
        <v>209054.07758666659</v>
      </c>
      <c r="H63" s="21">
        <v>128246.22425333326</v>
      </c>
      <c r="I63" s="19">
        <v>181364.34425333326</v>
      </c>
      <c r="J63" s="19">
        <v>112023.63233333336</v>
      </c>
      <c r="K63" s="19">
        <v>224380.01733052658</v>
      </c>
      <c r="L63" s="19">
        <v>364253.01733052655</v>
      </c>
      <c r="M63" s="19">
        <v>305051.71733052662</v>
      </c>
      <c r="N63" s="31"/>
      <c r="O63" s="19">
        <f t="shared" si="1"/>
        <v>2384994.7477982463</v>
      </c>
    </row>
    <row r="64" spans="1:15" s="6" customFormat="1" x14ac:dyDescent="0.25">
      <c r="A64" s="5" t="s">
        <v>55</v>
      </c>
      <c r="B64" s="15">
        <v>66232.385509999993</v>
      </c>
      <c r="C64" s="15">
        <v>65189.385509999993</v>
      </c>
      <c r="D64" s="15">
        <v>66526.428996666669</v>
      </c>
      <c r="E64" s="15">
        <v>69437.862329999989</v>
      </c>
      <c r="F64" s="15">
        <v>68045.162329999992</v>
      </c>
      <c r="G64" s="35">
        <v>68949.545196666659</v>
      </c>
      <c r="H64" s="29">
        <v>68875.533166666675</v>
      </c>
      <c r="I64" s="13">
        <v>69027.733166666658</v>
      </c>
      <c r="J64" s="13">
        <v>68274.95</v>
      </c>
      <c r="K64" s="13">
        <v>67659.927079999994</v>
      </c>
      <c r="L64" s="13">
        <v>70151.127079999991</v>
      </c>
      <c r="M64" s="13">
        <v>77694.760413333337</v>
      </c>
      <c r="N64" s="30"/>
      <c r="O64" s="19">
        <f t="shared" si="1"/>
        <v>826064.80077999993</v>
      </c>
    </row>
    <row r="65" spans="1:15" s="6" customFormat="1" x14ac:dyDescent="0.25">
      <c r="A65" s="5" t="s">
        <v>56</v>
      </c>
      <c r="B65" s="15">
        <v>6594.2808733333322</v>
      </c>
      <c r="C65" s="15">
        <v>6986.5808733333324</v>
      </c>
      <c r="D65" s="15">
        <v>6271.0479800000003</v>
      </c>
      <c r="E65" s="15">
        <v>6660.6813133333335</v>
      </c>
      <c r="F65" s="15">
        <v>7019.1813133333335</v>
      </c>
      <c r="G65" s="35">
        <v>7444.6361666666671</v>
      </c>
      <c r="H65" s="29">
        <v>7565.793913333333</v>
      </c>
      <c r="I65" s="13">
        <v>5438.0239133333334</v>
      </c>
      <c r="J65" s="13">
        <v>7028.1473333333333</v>
      </c>
      <c r="K65" s="13">
        <v>7329.2137365333328</v>
      </c>
      <c r="L65" s="13">
        <v>7046.8137365333332</v>
      </c>
      <c r="M65" s="13">
        <v>6345.7470698666657</v>
      </c>
      <c r="N65" s="30"/>
      <c r="O65" s="19">
        <f t="shared" si="1"/>
        <v>81730.14822293332</v>
      </c>
    </row>
    <row r="66" spans="1:15" s="6" customFormat="1" x14ac:dyDescent="0.25">
      <c r="A66" s="5" t="s">
        <v>57</v>
      </c>
      <c r="B66" s="15">
        <v>16269.466666666667</v>
      </c>
      <c r="C66" s="15">
        <v>16044.566666666666</v>
      </c>
      <c r="D66" s="15">
        <v>36975.199999999997</v>
      </c>
      <c r="E66" s="15">
        <v>37507.433333333334</v>
      </c>
      <c r="F66" s="15">
        <v>37454.433333333334</v>
      </c>
      <c r="G66" s="35">
        <v>15811.5</v>
      </c>
      <c r="H66" s="29">
        <v>15529.833333333332</v>
      </c>
      <c r="I66" s="13">
        <v>16087.633333333333</v>
      </c>
      <c r="J66" s="13">
        <v>25477.466666666667</v>
      </c>
      <c r="K66" s="13">
        <v>25429.866666666669</v>
      </c>
      <c r="L66" s="13">
        <v>26130.666666666668</v>
      </c>
      <c r="M66" s="13">
        <v>3663.1333333333328</v>
      </c>
      <c r="N66" s="30"/>
      <c r="O66" s="19">
        <f t="shared" si="1"/>
        <v>272381.20000000007</v>
      </c>
    </row>
    <row r="67" spans="1:15" s="6" customFormat="1" x14ac:dyDescent="0.25">
      <c r="A67" s="5" t="s">
        <v>58</v>
      </c>
      <c r="B67" s="15">
        <v>6250.6</v>
      </c>
      <c r="C67" s="15">
        <v>6797.4000000000005</v>
      </c>
      <c r="D67" s="15">
        <v>6662.3666666666668</v>
      </c>
      <c r="E67" s="15">
        <v>6643.2</v>
      </c>
      <c r="F67" s="15">
        <v>6288.9000000000005</v>
      </c>
      <c r="G67" s="35">
        <v>6419.3</v>
      </c>
      <c r="H67" s="29">
        <v>6804.8743466666665</v>
      </c>
      <c r="I67" s="13">
        <v>8777.6843466666669</v>
      </c>
      <c r="J67" s="13">
        <v>7874.2999999999993</v>
      </c>
      <c r="K67" s="13">
        <v>7573.9</v>
      </c>
      <c r="L67" s="13">
        <v>7368</v>
      </c>
      <c r="M67" s="13">
        <v>9250.7666666666664</v>
      </c>
      <c r="N67" s="30"/>
      <c r="O67" s="19">
        <f t="shared" si="1"/>
        <v>86711.292026666662</v>
      </c>
    </row>
    <row r="68" spans="1:15" s="6" customFormat="1" x14ac:dyDescent="0.25">
      <c r="A68" s="5" t="s">
        <v>59</v>
      </c>
      <c r="B68" s="15">
        <v>3951.333333333333</v>
      </c>
      <c r="C68" s="15">
        <v>4012.6333333333332</v>
      </c>
      <c r="D68" s="15">
        <v>9280.3333333333339</v>
      </c>
      <c r="E68" s="15">
        <v>9399.6333333333332</v>
      </c>
      <c r="F68" s="15">
        <v>9598.4333333333325</v>
      </c>
      <c r="G68" s="35">
        <v>3632.6</v>
      </c>
      <c r="H68" s="29">
        <v>3799.922493333333</v>
      </c>
      <c r="I68" s="13">
        <v>3589.0224933333334</v>
      </c>
      <c r="J68" s="13">
        <v>4631</v>
      </c>
      <c r="K68" s="13">
        <v>4869.4333333333334</v>
      </c>
      <c r="L68" s="13">
        <v>4638.4333333333334</v>
      </c>
      <c r="M68" s="13">
        <v>463.83333333333331</v>
      </c>
      <c r="N68" s="30"/>
      <c r="O68" s="19">
        <f t="shared" si="1"/>
        <v>61866.611653333333</v>
      </c>
    </row>
    <row r="69" spans="1:15" s="6" customFormat="1" x14ac:dyDescent="0.25">
      <c r="A69" s="5" t="s">
        <v>60</v>
      </c>
      <c r="B69" s="15">
        <v>3917.6333333333332</v>
      </c>
      <c r="C69" s="15">
        <v>3470.3333333333335</v>
      </c>
      <c r="D69" s="15">
        <v>4953.6333333333332</v>
      </c>
      <c r="E69" s="15">
        <v>5508.5666666666675</v>
      </c>
      <c r="F69" s="15">
        <v>4502.0666666666666</v>
      </c>
      <c r="G69" s="35">
        <v>4892</v>
      </c>
      <c r="H69" s="29">
        <v>3796.9090900000006</v>
      </c>
      <c r="I69" s="13">
        <v>4056.8390900000009</v>
      </c>
      <c r="J69" s="13">
        <v>3831.2</v>
      </c>
      <c r="K69" s="13">
        <v>3699.7333333333336</v>
      </c>
      <c r="L69" s="13">
        <v>4279.6333333333332</v>
      </c>
      <c r="M69" s="13">
        <v>6115.8</v>
      </c>
      <c r="N69" s="30"/>
      <c r="O69" s="19">
        <f t="shared" si="1"/>
        <v>53024.348180000001</v>
      </c>
    </row>
    <row r="70" spans="1:15" s="6" customFormat="1" x14ac:dyDescent="0.25">
      <c r="A70" s="5" t="s">
        <v>73</v>
      </c>
      <c r="B70" s="15">
        <v>772.5958333333333</v>
      </c>
      <c r="C70" s="15">
        <v>639.89583333333326</v>
      </c>
      <c r="D70" s="15">
        <v>530.66083333333336</v>
      </c>
      <c r="E70" s="15">
        <v>367.6608333333333</v>
      </c>
      <c r="F70" s="15">
        <v>736.56083333333322</v>
      </c>
      <c r="G70" s="35">
        <v>251.20333333333332</v>
      </c>
      <c r="H70" s="29">
        <v>325.99333333333334</v>
      </c>
      <c r="I70" s="13">
        <v>356.10333333333335</v>
      </c>
      <c r="J70" s="13">
        <v>396.21966666666668</v>
      </c>
      <c r="K70" s="13">
        <v>386.18300000000005</v>
      </c>
      <c r="L70" s="13">
        <v>426.28300000000002</v>
      </c>
      <c r="M70" s="13">
        <v>388.01633333333336</v>
      </c>
      <c r="N70" s="30"/>
      <c r="O70" s="19">
        <f t="shared" ref="O70:O79" si="2">SUM(B70:M70)</f>
        <v>5577.3761666666669</v>
      </c>
    </row>
    <row r="71" spans="1:15" s="6" customFormat="1" x14ac:dyDescent="0.25">
      <c r="A71" s="5" t="s">
        <v>61</v>
      </c>
      <c r="B71" s="15">
        <v>1870.4666666666667</v>
      </c>
      <c r="C71" s="15">
        <v>1079.0666666666666</v>
      </c>
      <c r="D71" s="15">
        <v>1521.5333333333335</v>
      </c>
      <c r="E71" s="15">
        <v>2031.0666666666668</v>
      </c>
      <c r="F71" s="15">
        <v>1137.8666666666668</v>
      </c>
      <c r="G71" s="35">
        <v>2991.8333333333339</v>
      </c>
      <c r="H71" s="29">
        <v>1580.8332966666667</v>
      </c>
      <c r="I71" s="13">
        <v>968.33329666666657</v>
      </c>
      <c r="J71" s="13">
        <v>1640.366666666667</v>
      </c>
      <c r="K71" s="13">
        <v>1348.8</v>
      </c>
      <c r="L71" s="13">
        <v>1161.7</v>
      </c>
      <c r="M71" s="13">
        <v>3240.6</v>
      </c>
      <c r="N71" s="30"/>
      <c r="O71" s="19">
        <f t="shared" si="2"/>
        <v>20572.466593333331</v>
      </c>
    </row>
    <row r="72" spans="1:15" s="6" customFormat="1" x14ac:dyDescent="0.25">
      <c r="A72" s="5" t="s">
        <v>62</v>
      </c>
      <c r="B72" s="15">
        <v>13.333333333333334</v>
      </c>
      <c r="C72" s="15">
        <v>13.333333333333334</v>
      </c>
      <c r="D72" s="15">
        <v>235.03333333333333</v>
      </c>
      <c r="E72" s="15">
        <v>245.03333333333333</v>
      </c>
      <c r="F72" s="15">
        <v>235.03333333333333</v>
      </c>
      <c r="G72" s="35">
        <v>5230.4000000000005</v>
      </c>
      <c r="H72" s="29">
        <v>0</v>
      </c>
      <c r="I72" s="13">
        <v>0</v>
      </c>
      <c r="J72" s="13">
        <v>0</v>
      </c>
      <c r="K72" s="13">
        <v>0</v>
      </c>
      <c r="L72" s="13">
        <v>0</v>
      </c>
      <c r="M72" s="13">
        <v>5.7666666666666666</v>
      </c>
      <c r="N72" s="30"/>
      <c r="O72" s="19">
        <f t="shared" si="2"/>
        <v>5977.9333333333334</v>
      </c>
    </row>
    <row r="73" spans="1:15" s="6" customFormat="1" x14ac:dyDescent="0.25">
      <c r="A73" s="5" t="s">
        <v>63</v>
      </c>
      <c r="B73" s="15">
        <v>8457.4333333333343</v>
      </c>
      <c r="C73" s="15">
        <v>8222.2333333333336</v>
      </c>
      <c r="D73" s="15">
        <v>9590</v>
      </c>
      <c r="E73" s="15">
        <v>8909.9333333333325</v>
      </c>
      <c r="F73" s="15">
        <v>9027.7333333333336</v>
      </c>
      <c r="G73" s="35">
        <v>9446.4</v>
      </c>
      <c r="H73" s="29">
        <v>7724.4999999999982</v>
      </c>
      <c r="I73" s="13">
        <v>8570.5</v>
      </c>
      <c r="J73" s="13">
        <v>7413.3</v>
      </c>
      <c r="K73" s="13">
        <v>7439.7666666666655</v>
      </c>
      <c r="L73" s="13">
        <v>6710.8666666666668</v>
      </c>
      <c r="M73" s="13">
        <v>7385.2333333333336</v>
      </c>
      <c r="N73" s="30"/>
      <c r="O73" s="19">
        <f t="shared" si="2"/>
        <v>98897.900000000009</v>
      </c>
    </row>
    <row r="74" spans="1:15" s="6" customFormat="1" x14ac:dyDescent="0.25">
      <c r="A74" s="5" t="s">
        <v>64</v>
      </c>
      <c r="B74" s="15">
        <v>1750.6666666666665</v>
      </c>
      <c r="C74" s="15">
        <v>1664.7666666666667</v>
      </c>
      <c r="D74" s="15">
        <v>366.2</v>
      </c>
      <c r="E74" s="15">
        <v>314.76666666666671</v>
      </c>
      <c r="F74" s="15">
        <v>293.36666666666667</v>
      </c>
      <c r="G74" s="35">
        <v>763.86666666666656</v>
      </c>
      <c r="H74" s="29">
        <v>63.499999999999993</v>
      </c>
      <c r="I74" s="13">
        <v>48.699999999999996</v>
      </c>
      <c r="J74" s="13">
        <v>1176.2333333333333</v>
      </c>
      <c r="K74" s="13">
        <v>103.3</v>
      </c>
      <c r="L74" s="13">
        <v>110.89999999999999</v>
      </c>
      <c r="M74" s="13">
        <v>70.900000000000006</v>
      </c>
      <c r="N74" s="30"/>
      <c r="O74" s="19">
        <f t="shared" si="2"/>
        <v>6727.1666666666661</v>
      </c>
    </row>
    <row r="75" spans="1:15" s="6" customFormat="1" x14ac:dyDescent="0.25">
      <c r="A75" s="5" t="s">
        <v>3</v>
      </c>
      <c r="B75" s="15">
        <v>40870.419320000001</v>
      </c>
      <c r="C75" s="15">
        <v>40536.419320000001</v>
      </c>
      <c r="D75" s="15">
        <v>49541.557183333338</v>
      </c>
      <c r="E75" s="15">
        <v>48460.990516666672</v>
      </c>
      <c r="F75" s="15">
        <v>47030.190516666662</v>
      </c>
      <c r="G75" s="35">
        <v>40737.659896666664</v>
      </c>
      <c r="H75" s="29">
        <v>42428.555910000003</v>
      </c>
      <c r="I75" s="13">
        <v>42435.658650000005</v>
      </c>
      <c r="J75" s="13">
        <v>42319.541333333334</v>
      </c>
      <c r="K75" s="13">
        <v>43589.779025001924</v>
      </c>
      <c r="L75" s="13">
        <v>43671.179025001918</v>
      </c>
      <c r="M75" s="13">
        <v>97587.845691668597</v>
      </c>
      <c r="N75" s="30"/>
      <c r="O75" s="19">
        <f t="shared" si="2"/>
        <v>579209.79638833913</v>
      </c>
    </row>
    <row r="76" spans="1:15" s="8" customFormat="1" x14ac:dyDescent="0.25">
      <c r="A76" s="7" t="s">
        <v>65</v>
      </c>
      <c r="B76" s="14">
        <v>156663.14820333332</v>
      </c>
      <c r="C76" s="14">
        <v>154369.64820333335</v>
      </c>
      <c r="D76" s="14">
        <v>188839.16165999998</v>
      </c>
      <c r="E76" s="14">
        <v>191871.96166000003</v>
      </c>
      <c r="F76" s="14">
        <v>187754.26166000002</v>
      </c>
      <c r="G76" s="34">
        <v>152145.54459333332</v>
      </c>
      <c r="H76" s="21">
        <v>158496.58221666666</v>
      </c>
      <c r="I76" s="19">
        <v>159356.06495666667</v>
      </c>
      <c r="J76" s="19">
        <v>170062.89166666666</v>
      </c>
      <c r="K76" s="19">
        <v>169429.90284153525</v>
      </c>
      <c r="L76" s="19">
        <v>171695.80284153525</v>
      </c>
      <c r="M76" s="19">
        <v>212212.56950820194</v>
      </c>
      <c r="N76" s="31"/>
      <c r="O76" s="19">
        <f t="shared" si="2"/>
        <v>2072897.5400112723</v>
      </c>
    </row>
    <row r="77" spans="1:15" s="8" customFormat="1" x14ac:dyDescent="0.25">
      <c r="A77" s="7" t="s">
        <v>66</v>
      </c>
      <c r="B77" s="14">
        <v>29529.298286666679</v>
      </c>
      <c r="C77" s="14">
        <v>78750.898286666692</v>
      </c>
      <c r="D77" s="14">
        <v>1636.1464733333887</v>
      </c>
      <c r="E77" s="14">
        <v>-50290.086859999938</v>
      </c>
      <c r="F77" s="14">
        <v>-78087.586859999952</v>
      </c>
      <c r="G77" s="34">
        <v>49696.266326666642</v>
      </c>
      <c r="H77" s="36">
        <v>-30250.164267689139</v>
      </c>
      <c r="I77" s="19">
        <v>22008.572992310874</v>
      </c>
      <c r="J77" s="19">
        <v>-58039.259333333335</v>
      </c>
      <c r="K77" s="19">
        <v>54950.347822324693</v>
      </c>
      <c r="L77" s="19">
        <v>192557.44782232464</v>
      </c>
      <c r="M77" s="19">
        <v>92839.181155657978</v>
      </c>
      <c r="N77" s="31"/>
      <c r="O77" s="19">
        <f t="shared" si="2"/>
        <v>305301.06184492924</v>
      </c>
    </row>
    <row r="78" spans="1:15" s="6" customFormat="1" x14ac:dyDescent="0.25">
      <c r="A78" s="5" t="s">
        <v>67</v>
      </c>
      <c r="B78" s="15">
        <v>28039.978433333337</v>
      </c>
      <c r="C78" s="15">
        <v>24006.078433333332</v>
      </c>
      <c r="D78" s="14">
        <v>21492.368843333337</v>
      </c>
      <c r="E78" s="15">
        <v>20422.168843333337</v>
      </c>
      <c r="F78" s="15">
        <v>23427.068843333334</v>
      </c>
      <c r="G78" s="35">
        <v>30238.268612499993</v>
      </c>
      <c r="H78" s="29">
        <v>23660.505945475492</v>
      </c>
      <c r="I78" s="13">
        <v>27605.705945475489</v>
      </c>
      <c r="J78" s="13">
        <v>18101.454333333339</v>
      </c>
      <c r="K78" s="13">
        <v>35065.845715144242</v>
      </c>
      <c r="L78" s="13">
        <v>59059.745715144236</v>
      </c>
      <c r="M78" s="13">
        <v>31199.44571514424</v>
      </c>
      <c r="N78" s="30"/>
      <c r="O78" s="19">
        <f t="shared" si="2"/>
        <v>342318.63537888363</v>
      </c>
    </row>
    <row r="79" spans="1:15" s="8" customFormat="1" x14ac:dyDescent="0.25">
      <c r="A79" s="7" t="s">
        <v>68</v>
      </c>
      <c r="B79" s="14">
        <v>1663.0198533333612</v>
      </c>
      <c r="C79" s="14">
        <v>54918.419853333362</v>
      </c>
      <c r="D79" s="14">
        <v>-19760.555703333281</v>
      </c>
      <c r="E79" s="14">
        <v>-70616.522369999948</v>
      </c>
      <c r="F79" s="14">
        <v>-101419.02236999995</v>
      </c>
      <c r="G79" s="34">
        <v>19458.031047499942</v>
      </c>
      <c r="H79" s="21">
        <v>-53910.770213164607</v>
      </c>
      <c r="I79" s="19">
        <v>-5597.1329531646161</v>
      </c>
      <c r="J79" s="19">
        <v>-76140.713666666663</v>
      </c>
      <c r="K79" s="19">
        <v>19884.535440513762</v>
      </c>
      <c r="L79" s="19">
        <v>133497.63544051375</v>
      </c>
      <c r="M79" s="19">
        <v>61639.768773847085</v>
      </c>
      <c r="N79" s="31"/>
      <c r="O79" s="19">
        <f t="shared" si="2"/>
        <v>-36383.306867287814</v>
      </c>
    </row>
    <row r="80" spans="1:15" s="6" customFormat="1" x14ac:dyDescent="0.25">
      <c r="A80" s="2"/>
      <c r="B80" s="11"/>
      <c r="C80" s="11"/>
      <c r="D80" s="20"/>
      <c r="E80" s="11"/>
      <c r="F80" s="11"/>
      <c r="G80" s="11"/>
      <c r="H80" s="11"/>
      <c r="I80" s="11"/>
      <c r="J80" s="37"/>
      <c r="K80" s="37"/>
      <c r="L80" s="37"/>
      <c r="M80" s="37"/>
      <c r="N80" s="37"/>
      <c r="O80" s="37"/>
    </row>
    <row r="81" spans="1:15" s="2" customFormat="1" x14ac:dyDescent="0.25">
      <c r="A81" s="2" t="s">
        <v>74</v>
      </c>
      <c r="B81" s="11">
        <f t="shared" ref="B81:M81" si="3">+B28+B62</f>
        <v>314479.95611333335</v>
      </c>
      <c r="C81" s="11">
        <f t="shared" si="3"/>
        <v>307735.75611333334</v>
      </c>
      <c r="D81" s="11">
        <f t="shared" si="3"/>
        <v>380034.19889000012</v>
      </c>
      <c r="E81" s="11">
        <f t="shared" si="3"/>
        <v>374115.36555666674</v>
      </c>
      <c r="F81" s="11">
        <f t="shared" si="3"/>
        <v>383305.76555666671</v>
      </c>
      <c r="G81" s="11">
        <f t="shared" si="3"/>
        <v>302563.28291999997</v>
      </c>
      <c r="H81" s="11">
        <f t="shared" si="3"/>
        <v>307166.08958666661</v>
      </c>
      <c r="I81" s="11">
        <f>I28+I62</f>
        <v>312675.4495866666</v>
      </c>
      <c r="J81" s="11">
        <f>J62+J28</f>
        <v>311608.05666666664</v>
      </c>
      <c r="K81" s="11">
        <f>K62+K28</f>
        <v>320918.02217052656</v>
      </c>
      <c r="L81" s="11">
        <f t="shared" si="3"/>
        <v>319483.8221705266</v>
      </c>
      <c r="M81" s="11">
        <f t="shared" si="3"/>
        <v>341813.65550385992</v>
      </c>
      <c r="N81" s="11"/>
      <c r="O81" s="11">
        <f>+O28+O62</f>
        <v>3975899.4208349138</v>
      </c>
    </row>
    <row r="82" spans="1:15" s="2" customForma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s="2" customForma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2" customFormat="1" x14ac:dyDescent="0.25">
      <c r="B84" s="10"/>
      <c r="C84" s="10"/>
      <c r="D84" s="10"/>
      <c r="E84" s="10"/>
      <c r="F84" s="10"/>
      <c r="G84" s="12"/>
      <c r="H84" s="10"/>
      <c r="I84" s="10"/>
      <c r="J84" s="10"/>
      <c r="K84" s="18"/>
      <c r="L84" s="12"/>
      <c r="M84" s="10"/>
      <c r="N84" s="10"/>
      <c r="O84" s="12"/>
    </row>
    <row r="85" spans="1:15" s="2" customFormat="1" x14ac:dyDescent="0.25">
      <c r="B85" s="12"/>
      <c r="C85" s="10"/>
      <c r="D85" s="10"/>
      <c r="E85" s="10"/>
      <c r="F85" s="10"/>
      <c r="G85" s="10"/>
      <c r="H85" s="10"/>
      <c r="I85" s="10"/>
      <c r="J85" s="10"/>
      <c r="K85" s="10"/>
      <c r="L85" s="12"/>
      <c r="M85" s="18"/>
      <c r="N85" s="10"/>
      <c r="O85" s="10"/>
    </row>
    <row r="86" spans="1:15" s="2" customForma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8"/>
      <c r="N86" s="10"/>
      <c r="O86" s="10"/>
    </row>
    <row r="87" spans="1:15" s="2" customFormat="1" x14ac:dyDescent="0.25">
      <c r="L87" s="18"/>
    </row>
    <row r="88" spans="1:15" s="2" customFormat="1" x14ac:dyDescent="0.25">
      <c r="L88" s="18"/>
    </row>
    <row r="89" spans="1:15" s="2" customFormat="1" x14ac:dyDescent="0.25"/>
    <row r="90" spans="1:15" s="2" customFormat="1" x14ac:dyDescent="0.25"/>
    <row r="91" spans="1:15" s="2" customFormat="1" x14ac:dyDescent="0.25"/>
    <row r="92" spans="1:15" s="2" customFormat="1" x14ac:dyDescent="0.25"/>
    <row r="93" spans="1:15" s="2" customFormat="1" x14ac:dyDescent="0.25"/>
    <row r="94" spans="1:15" s="2" customFormat="1" x14ac:dyDescent="0.25"/>
    <row r="95" spans="1:15" s="2" customFormat="1" x14ac:dyDescent="0.25"/>
    <row r="96" spans="1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16">
    <mergeCell ref="H1:M1"/>
    <mergeCell ref="N1:O1"/>
    <mergeCell ref="J4:J5"/>
    <mergeCell ref="K4:K5"/>
    <mergeCell ref="L4:L5"/>
    <mergeCell ref="M4:M5"/>
    <mergeCell ref="O4:O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2020-02-06T10:11:05Z</dcterms:modified>
</cp:coreProperties>
</file>