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June 2023\"/>
    </mc:Choice>
  </mc:AlternateContent>
  <xr:revisionPtr revIDLastSave="0" documentId="13_ncr:1_{A860A7C6-58E0-4BAC-8B4B-13BA6E9F79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2" r:id="rId1"/>
  </sheets>
  <definedNames>
    <definedName name="_xlnm.Print_Area" localSheetId="0">B!$A$1:$I$81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2" l="1"/>
  <c r="F81" i="2" l="1"/>
  <c r="I61" i="2"/>
  <c r="G81" i="2"/>
  <c r="D81" i="2"/>
  <c r="C81" i="2"/>
  <c r="B81" i="2"/>
  <c r="I13" i="2"/>
  <c r="I16" i="2"/>
  <c r="I24" i="2"/>
  <c r="I25" i="2"/>
  <c r="I26" i="2"/>
  <c r="I43" i="2"/>
  <c r="I60" i="2"/>
  <c r="I56" i="2"/>
  <c r="I79" i="2"/>
  <c r="I6" i="2"/>
  <c r="I7" i="2"/>
  <c r="I8" i="2"/>
  <c r="I9" i="2"/>
  <c r="I10" i="2"/>
  <c r="I11" i="2"/>
  <c r="I12" i="2"/>
  <c r="I14" i="2"/>
  <c r="I15" i="2"/>
  <c r="I17" i="2"/>
  <c r="I18" i="2"/>
  <c r="I19" i="2"/>
  <c r="I20" i="2"/>
  <c r="I21" i="2"/>
  <c r="I22" i="2"/>
  <c r="I23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50" i="2"/>
  <c r="I51" i="2"/>
  <c r="I52" i="2"/>
  <c r="I53" i="2"/>
  <c r="I54" i="2"/>
  <c r="I55" i="2"/>
  <c r="I57" i="2"/>
  <c r="I58" i="2"/>
  <c r="I59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8" i="2"/>
  <c r="I76" i="2"/>
  <c r="I28" i="2"/>
  <c r="I49" i="2"/>
  <c r="I77" i="2" l="1"/>
  <c r="I81" i="2"/>
</calcChain>
</file>

<file path=xl/sharedStrings.xml><?xml version="1.0" encoding="utf-8"?>
<sst xmlns="http://schemas.openxmlformats.org/spreadsheetml/2006/main" count="78" uniqueCount="76">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</sst>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6" fontId="1" fillId="0" borderId="0" xfId="2" applyNumberFormat="1" applyFont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1" fillId="0" borderId="1" xfId="1" applyNumberFormat="1" applyFont="1" applyFill="1" applyBorder="1" applyAlignment="1">
      <alignment horizontal="right" vertical="center" wrapText="1"/>
    </xf>
    <xf numFmtId="166" fontId="2" fillId="3" borderId="1" xfId="2" applyNumberFormat="1" applyFont="1" applyFill="1" applyBorder="1" applyAlignment="1">
      <alignment horizontal="right" vertical="center" wrapText="1"/>
    </xf>
    <xf numFmtId="165" fontId="2" fillId="0" borderId="6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3"/>
  <sheetViews>
    <sheetView tabSelected="1" view="pageBreakPreview" zoomScaleNormal="100" zoomScaleSheetLayoutView="10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E72" sqref="E72"/>
    </sheetView>
  </sheetViews>
  <sheetFormatPr defaultColWidth="9.109375" defaultRowHeight="15.6" x14ac:dyDescent="0.3"/>
  <cols>
    <col min="1" max="1" width="50.5546875" style="12" customWidth="1"/>
    <col min="2" max="2" width="11" style="12" customWidth="1"/>
    <col min="3" max="3" width="11.44140625" style="12" customWidth="1"/>
    <col min="4" max="4" width="11.6640625" style="12" customWidth="1"/>
    <col min="5" max="5" width="12.5546875" style="12" customWidth="1"/>
    <col min="6" max="6" width="11.88671875" style="12" customWidth="1"/>
    <col min="7" max="7" width="13.44140625" style="12" customWidth="1"/>
    <col min="8" max="8" width="4.109375" style="12" customWidth="1"/>
    <col min="9" max="9" width="16.33203125" style="12" customWidth="1"/>
    <col min="10" max="16384" width="9.109375" style="12"/>
  </cols>
  <sheetData>
    <row r="1" spans="1:9" s="1" customFormat="1" ht="15.75" customHeight="1" x14ac:dyDescent="0.3">
      <c r="B1" s="34" t="s">
        <v>75</v>
      </c>
      <c r="C1" s="35"/>
      <c r="D1" s="35"/>
      <c r="E1" s="35"/>
      <c r="F1" s="35"/>
      <c r="G1" s="36"/>
      <c r="H1" s="30"/>
      <c r="I1" s="31"/>
    </row>
    <row r="2" spans="1:9" s="2" customFormat="1" x14ac:dyDescent="0.3"/>
    <row r="3" spans="1:9" s="2" customFormat="1" x14ac:dyDescent="0.3"/>
    <row r="4" spans="1:9" s="3" customFormat="1" ht="15.75" customHeight="1" x14ac:dyDescent="0.3">
      <c r="A4" s="2"/>
      <c r="B4" s="37">
        <v>44927</v>
      </c>
      <c r="C4" s="37">
        <v>44958</v>
      </c>
      <c r="D4" s="37">
        <v>44986</v>
      </c>
      <c r="E4" s="37">
        <v>45017</v>
      </c>
      <c r="F4" s="37">
        <v>45047</v>
      </c>
      <c r="G4" s="37">
        <v>45078</v>
      </c>
      <c r="H4" s="21"/>
      <c r="I4" s="32" t="s">
        <v>1</v>
      </c>
    </row>
    <row r="5" spans="1:9" s="3" customFormat="1" x14ac:dyDescent="0.3">
      <c r="A5" s="4" t="s">
        <v>0</v>
      </c>
      <c r="B5" s="32"/>
      <c r="C5" s="32"/>
      <c r="D5" s="32"/>
      <c r="E5" s="32"/>
      <c r="F5" s="32"/>
      <c r="G5" s="32"/>
      <c r="H5" s="23"/>
      <c r="I5" s="33"/>
    </row>
    <row r="6" spans="1:9" s="11" customFormat="1" ht="31.2" x14ac:dyDescent="0.3">
      <c r="A6" s="8" t="s">
        <v>5</v>
      </c>
      <c r="B6" s="13">
        <v>410660.78280318447</v>
      </c>
      <c r="C6" s="13">
        <v>397558.97410861443</v>
      </c>
      <c r="D6" s="13">
        <v>433092.73682484135</v>
      </c>
      <c r="E6" s="19">
        <v>431694.48938634136</v>
      </c>
      <c r="F6" s="19">
        <v>445889.3276763414</v>
      </c>
      <c r="G6" s="19">
        <v>488763.3722800329</v>
      </c>
      <c r="H6" s="22"/>
      <c r="I6" s="24">
        <f t="shared" ref="I6:I37" si="0">SUM(B6:G6)</f>
        <v>2607659.6830793559</v>
      </c>
    </row>
    <row r="7" spans="1:9" s="7" customFormat="1" x14ac:dyDescent="0.3">
      <c r="A7" s="5" t="s">
        <v>6</v>
      </c>
      <c r="B7" s="14">
        <v>369125.56220455869</v>
      </c>
      <c r="C7" s="14">
        <v>365219.4546766553</v>
      </c>
      <c r="D7" s="14">
        <v>396384.70804684132</v>
      </c>
      <c r="E7" s="20">
        <v>395004.27850967477</v>
      </c>
      <c r="F7" s="20">
        <v>409606.99138300802</v>
      </c>
      <c r="G7" s="18">
        <v>438679.72778136621</v>
      </c>
      <c r="H7" s="6"/>
      <c r="I7" s="24">
        <f t="shared" si="0"/>
        <v>2374020.7226021043</v>
      </c>
    </row>
    <row r="8" spans="1:9" s="7" customFormat="1" x14ac:dyDescent="0.3">
      <c r="A8" s="5" t="s">
        <v>7</v>
      </c>
      <c r="B8" s="14">
        <v>27015.551518666671</v>
      </c>
      <c r="C8" s="14">
        <v>25905.573202</v>
      </c>
      <c r="D8" s="14">
        <v>22184.720697999997</v>
      </c>
      <c r="E8" s="20">
        <v>22065.155316666667</v>
      </c>
      <c r="F8" s="20">
        <v>21732.081813333331</v>
      </c>
      <c r="G8" s="18">
        <v>34306.002345333327</v>
      </c>
      <c r="H8" s="6"/>
      <c r="I8" s="24">
        <f t="shared" si="0"/>
        <v>153209.08489399997</v>
      </c>
    </row>
    <row r="9" spans="1:9" s="7" customFormat="1" x14ac:dyDescent="0.3">
      <c r="A9" s="5" t="s">
        <v>8</v>
      </c>
      <c r="B9" s="14">
        <v>13968.161826625839</v>
      </c>
      <c r="C9" s="14">
        <v>13968.161826625839</v>
      </c>
      <c r="D9" s="14">
        <v>14159.877743333333</v>
      </c>
      <c r="E9" s="20">
        <v>14268.001533333332</v>
      </c>
      <c r="F9" s="20">
        <v>14164.213163333332</v>
      </c>
      <c r="G9" s="18">
        <v>15440.43492</v>
      </c>
      <c r="H9" s="6"/>
      <c r="I9" s="24">
        <f t="shared" si="0"/>
        <v>85968.851013251682</v>
      </c>
    </row>
    <row r="10" spans="1:9" s="7" customFormat="1" x14ac:dyDescent="0.3">
      <c r="A10" s="5" t="s">
        <v>9</v>
      </c>
      <c r="B10" s="14">
        <v>0</v>
      </c>
      <c r="C10" s="14">
        <v>0</v>
      </c>
      <c r="D10" s="14">
        <v>309.3954966666667</v>
      </c>
      <c r="E10" s="20">
        <v>309.3954966666667</v>
      </c>
      <c r="F10" s="20">
        <v>339.13648666666671</v>
      </c>
      <c r="G10" s="18">
        <v>318.53573333333333</v>
      </c>
      <c r="H10" s="6"/>
      <c r="I10" s="24">
        <f t="shared" si="0"/>
        <v>1276.4632133333334</v>
      </c>
    </row>
    <row r="11" spans="1:9" s="7" customFormat="1" x14ac:dyDescent="0.3">
      <c r="A11" s="5" t="s">
        <v>10</v>
      </c>
      <c r="B11" s="14">
        <v>0</v>
      </c>
      <c r="C11" s="14">
        <v>4.1776600000000004</v>
      </c>
      <c r="D11" s="14">
        <v>0</v>
      </c>
      <c r="E11" s="20">
        <v>0</v>
      </c>
      <c r="F11" s="20">
        <v>0</v>
      </c>
      <c r="G11" s="18">
        <v>0</v>
      </c>
      <c r="H11" s="6"/>
      <c r="I11" s="24">
        <f t="shared" si="0"/>
        <v>4.1776600000000004</v>
      </c>
    </row>
    <row r="12" spans="1:9" s="7" customFormat="1" x14ac:dyDescent="0.3">
      <c r="A12" s="5" t="s">
        <v>11</v>
      </c>
      <c r="B12" s="14">
        <v>0</v>
      </c>
      <c r="C12" s="14">
        <v>141.98727</v>
      </c>
      <c r="D12" s="14">
        <v>54.034840000000003</v>
      </c>
      <c r="E12" s="20">
        <v>47.658529999999999</v>
      </c>
      <c r="F12" s="20">
        <v>46.904829999999997</v>
      </c>
      <c r="G12" s="18">
        <v>18.671500000000002</v>
      </c>
      <c r="H12" s="6"/>
      <c r="I12" s="24">
        <f t="shared" si="0"/>
        <v>309.25696999999997</v>
      </c>
    </row>
    <row r="13" spans="1:9" s="7" customFormat="1" x14ac:dyDescent="0.3">
      <c r="A13" s="5" t="s">
        <v>12</v>
      </c>
      <c r="B13" s="14">
        <v>305.19432666666665</v>
      </c>
      <c r="C13" s="14">
        <v>357.05554666666666</v>
      </c>
      <c r="D13" s="14">
        <v>0</v>
      </c>
      <c r="E13" s="20">
        <v>0</v>
      </c>
      <c r="F13" s="20">
        <v>0</v>
      </c>
      <c r="G13" s="18">
        <v>0</v>
      </c>
      <c r="H13" s="6"/>
      <c r="I13" s="24">
        <f t="shared" si="0"/>
        <v>662.24987333333331</v>
      </c>
    </row>
    <row r="14" spans="1:9" s="11" customFormat="1" x14ac:dyDescent="0.3">
      <c r="A14" s="8" t="s">
        <v>13</v>
      </c>
      <c r="B14" s="13">
        <v>3023.7881594571272</v>
      </c>
      <c r="C14" s="13">
        <v>3118.9579735210564</v>
      </c>
      <c r="D14" s="13">
        <v>4520.4526833333339</v>
      </c>
      <c r="E14" s="19">
        <v>2609.9865533333336</v>
      </c>
      <c r="F14" s="19">
        <v>2276.6339171689501</v>
      </c>
      <c r="G14" s="24">
        <v>4522.3256149315075</v>
      </c>
      <c r="H14" s="10"/>
      <c r="I14" s="24">
        <f t="shared" si="0"/>
        <v>20072.144901745309</v>
      </c>
    </row>
    <row r="15" spans="1:9" s="7" customFormat="1" x14ac:dyDescent="0.3">
      <c r="A15" s="5" t="s">
        <v>14</v>
      </c>
      <c r="B15" s="14">
        <v>2974.5609294571273</v>
      </c>
      <c r="C15" s="14">
        <v>3118.9579735210564</v>
      </c>
      <c r="D15" s="14">
        <v>4520.4526833333339</v>
      </c>
      <c r="E15" s="20">
        <v>2609.9865533333336</v>
      </c>
      <c r="F15" s="20">
        <v>2276.6339171689501</v>
      </c>
      <c r="G15" s="18">
        <v>4522.3256149315075</v>
      </c>
      <c r="H15" s="6"/>
      <c r="I15" s="24">
        <f t="shared" si="0"/>
        <v>20022.917671745308</v>
      </c>
    </row>
    <row r="16" spans="1:9" s="7" customFormat="1" x14ac:dyDescent="0.3">
      <c r="A16" s="5" t="s">
        <v>15</v>
      </c>
      <c r="B16" s="14">
        <v>49.227229999999999</v>
      </c>
      <c r="C16" s="14">
        <v>0</v>
      </c>
      <c r="D16" s="14">
        <v>0</v>
      </c>
      <c r="E16" s="20">
        <v>0</v>
      </c>
      <c r="F16" s="20">
        <v>0</v>
      </c>
      <c r="G16" s="18">
        <v>0</v>
      </c>
      <c r="H16" s="6"/>
      <c r="I16" s="24">
        <f t="shared" si="0"/>
        <v>49.227229999999999</v>
      </c>
    </row>
    <row r="17" spans="1:9" s="11" customFormat="1" x14ac:dyDescent="0.3">
      <c r="A17" s="8" t="s">
        <v>16</v>
      </c>
      <c r="B17" s="13">
        <v>28501.413299852542</v>
      </c>
      <c r="C17" s="13">
        <v>24499.955656519207</v>
      </c>
      <c r="D17" s="13">
        <v>21177.192779999998</v>
      </c>
      <c r="E17" s="19">
        <v>26567.015023333333</v>
      </c>
      <c r="F17" s="19">
        <v>27029.96494655079</v>
      </c>
      <c r="G17" s="24">
        <v>25562.657898331112</v>
      </c>
      <c r="H17" s="10"/>
      <c r="I17" s="24">
        <f t="shared" si="0"/>
        <v>153338.19960458699</v>
      </c>
    </row>
    <row r="18" spans="1:9" s="7" customFormat="1" x14ac:dyDescent="0.3">
      <c r="A18" s="5" t="s">
        <v>17</v>
      </c>
      <c r="B18" s="14">
        <v>8923.4746656227071</v>
      </c>
      <c r="C18" s="14">
        <v>9704.5903056227107</v>
      </c>
      <c r="D18" s="14">
        <v>8402.3383066666665</v>
      </c>
      <c r="E18" s="20">
        <v>10400.343703333332</v>
      </c>
      <c r="F18" s="20">
        <v>10946.88702492674</v>
      </c>
      <c r="G18" s="18">
        <v>8944.7559214102566</v>
      </c>
      <c r="H18" s="6"/>
      <c r="I18" s="24">
        <f t="shared" si="0"/>
        <v>57322.389927582415</v>
      </c>
    </row>
    <row r="19" spans="1:9" s="7" customFormat="1" x14ac:dyDescent="0.3">
      <c r="A19" s="5" t="s">
        <v>18</v>
      </c>
      <c r="B19" s="14">
        <v>17814.251634229833</v>
      </c>
      <c r="C19" s="14">
        <v>13226.8383508965</v>
      </c>
      <c r="D19" s="14">
        <v>9364.1874733333334</v>
      </c>
      <c r="E19" s="20">
        <v>12830.00432</v>
      </c>
      <c r="F19" s="20">
        <v>12920.07792162405</v>
      </c>
      <c r="G19" s="18">
        <v>13834.901976920853</v>
      </c>
      <c r="H19" s="6"/>
      <c r="I19" s="24">
        <f t="shared" si="0"/>
        <v>79990.261677004572</v>
      </c>
    </row>
    <row r="20" spans="1:9" s="7" customFormat="1" x14ac:dyDescent="0.3">
      <c r="A20" s="5" t="s">
        <v>19</v>
      </c>
      <c r="B20" s="14">
        <v>1763.6869999999999</v>
      </c>
      <c r="C20" s="14">
        <v>1385.6869999999999</v>
      </c>
      <c r="D20" s="14">
        <v>3159</v>
      </c>
      <c r="E20" s="20">
        <v>3085</v>
      </c>
      <c r="F20" s="20">
        <v>3163</v>
      </c>
      <c r="G20" s="18">
        <v>2783</v>
      </c>
      <c r="H20" s="6"/>
      <c r="I20" s="24">
        <f t="shared" si="0"/>
        <v>15339.374</v>
      </c>
    </row>
    <row r="21" spans="1:9" s="7" customFormat="1" x14ac:dyDescent="0.3">
      <c r="A21" s="5" t="s">
        <v>20</v>
      </c>
      <c r="B21" s="14">
        <v>0</v>
      </c>
      <c r="C21" s="14">
        <v>182.84</v>
      </c>
      <c r="D21" s="14">
        <v>251.667</v>
      </c>
      <c r="E21" s="20">
        <v>251.667</v>
      </c>
      <c r="F21" s="20">
        <v>0</v>
      </c>
      <c r="G21" s="18">
        <v>0</v>
      </c>
      <c r="H21" s="6"/>
      <c r="I21" s="24">
        <f t="shared" si="0"/>
        <v>686.17399999999998</v>
      </c>
    </row>
    <row r="22" spans="1:9" s="7" customFormat="1" x14ac:dyDescent="0.3">
      <c r="A22" s="5" t="s">
        <v>21</v>
      </c>
      <c r="B22" s="14">
        <v>0</v>
      </c>
      <c r="C22" s="14">
        <v>0</v>
      </c>
      <c r="D22" s="14">
        <v>0</v>
      </c>
      <c r="E22" s="20">
        <v>0</v>
      </c>
      <c r="F22" s="20">
        <v>0</v>
      </c>
      <c r="G22" s="18">
        <v>0</v>
      </c>
      <c r="H22" s="6"/>
      <c r="I22" s="24">
        <f t="shared" si="0"/>
        <v>0</v>
      </c>
    </row>
    <row r="23" spans="1:9" s="7" customFormat="1" x14ac:dyDescent="0.3">
      <c r="A23" s="5" t="s">
        <v>70</v>
      </c>
      <c r="B23" s="14">
        <v>0</v>
      </c>
      <c r="C23" s="14">
        <v>0</v>
      </c>
      <c r="D23" s="14">
        <v>0</v>
      </c>
      <c r="E23" s="20">
        <v>0</v>
      </c>
      <c r="F23" s="20">
        <v>0</v>
      </c>
      <c r="G23" s="18">
        <v>0</v>
      </c>
      <c r="H23" s="6"/>
      <c r="I23" s="24">
        <f t="shared" si="0"/>
        <v>0</v>
      </c>
    </row>
    <row r="24" spans="1:9" s="7" customFormat="1" x14ac:dyDescent="0.3">
      <c r="A24" s="5" t="s">
        <v>71</v>
      </c>
      <c r="B24" s="14">
        <v>0</v>
      </c>
      <c r="C24" s="14">
        <v>0</v>
      </c>
      <c r="D24" s="14">
        <v>0</v>
      </c>
      <c r="E24" s="20">
        <v>0</v>
      </c>
      <c r="F24" s="20">
        <v>0</v>
      </c>
      <c r="G24" s="18">
        <v>0</v>
      </c>
      <c r="H24" s="6"/>
      <c r="I24" s="24">
        <f t="shared" si="0"/>
        <v>0</v>
      </c>
    </row>
    <row r="25" spans="1:9" s="7" customFormat="1" x14ac:dyDescent="0.3">
      <c r="A25" s="5" t="s">
        <v>22</v>
      </c>
      <c r="B25" s="14">
        <v>0</v>
      </c>
      <c r="C25" s="14">
        <v>0</v>
      </c>
      <c r="D25" s="14">
        <v>0</v>
      </c>
      <c r="E25" s="20">
        <v>0</v>
      </c>
      <c r="F25" s="20">
        <v>0</v>
      </c>
      <c r="G25" s="18">
        <v>0</v>
      </c>
      <c r="H25" s="6"/>
      <c r="I25" s="24">
        <f t="shared" si="0"/>
        <v>0</v>
      </c>
    </row>
    <row r="26" spans="1:9" s="7" customFormat="1" x14ac:dyDescent="0.3">
      <c r="A26" s="5" t="s">
        <v>69</v>
      </c>
      <c r="B26" s="14">
        <v>0</v>
      </c>
      <c r="C26" s="14">
        <v>0</v>
      </c>
      <c r="D26" s="14">
        <v>0</v>
      </c>
      <c r="E26" s="20">
        <v>0</v>
      </c>
      <c r="F26" s="20">
        <v>0</v>
      </c>
      <c r="G26" s="18">
        <v>0</v>
      </c>
      <c r="H26" s="6"/>
      <c r="I26" s="24">
        <f t="shared" si="0"/>
        <v>0</v>
      </c>
    </row>
    <row r="27" spans="1:9" s="7" customFormat="1" x14ac:dyDescent="0.3">
      <c r="A27" s="5" t="s">
        <v>23</v>
      </c>
      <c r="B27" s="14">
        <v>3982.9039707777779</v>
      </c>
      <c r="C27" s="14">
        <v>3956.2051641111111</v>
      </c>
      <c r="D27" s="14">
        <v>807.32615999999996</v>
      </c>
      <c r="E27" s="20">
        <v>785.79006000000004</v>
      </c>
      <c r="F27" s="20">
        <v>834.64001333333329</v>
      </c>
      <c r="G27" s="18">
        <v>906.76764666666668</v>
      </c>
      <c r="H27" s="6"/>
      <c r="I27" s="24">
        <f t="shared" si="0"/>
        <v>11273.63301488889</v>
      </c>
    </row>
    <row r="28" spans="1:9" s="11" customFormat="1" x14ac:dyDescent="0.3">
      <c r="A28" s="8" t="s">
        <v>24</v>
      </c>
      <c r="B28" s="13">
        <v>446168.88823327195</v>
      </c>
      <c r="C28" s="13">
        <v>437417.84190276579</v>
      </c>
      <c r="D28" s="13">
        <v>459597.70844817482</v>
      </c>
      <c r="E28" s="19">
        <v>461657.28102300805</v>
      </c>
      <c r="F28" s="19">
        <v>476030.5665533946</v>
      </c>
      <c r="G28" s="24">
        <v>519755.12343996216</v>
      </c>
      <c r="H28" s="10"/>
      <c r="I28" s="24">
        <f t="shared" si="0"/>
        <v>2800627.4096005773</v>
      </c>
    </row>
    <row r="29" spans="1:9" s="11" customFormat="1" x14ac:dyDescent="0.3">
      <c r="A29" s="8" t="s">
        <v>25</v>
      </c>
      <c r="B29" s="13">
        <v>32938.73749904678</v>
      </c>
      <c r="C29" s="13">
        <v>32198.968635256824</v>
      </c>
      <c r="D29" s="13">
        <v>35664.038151552508</v>
      </c>
      <c r="E29" s="19">
        <v>36287.180378127843</v>
      </c>
      <c r="F29" s="19">
        <v>39002.270195068508</v>
      </c>
      <c r="G29" s="24">
        <v>35699.511651643836</v>
      </c>
      <c r="H29" s="10"/>
      <c r="I29" s="24">
        <f t="shared" si="0"/>
        <v>211790.7065106963</v>
      </c>
    </row>
    <row r="30" spans="1:9" s="7" customFormat="1" x14ac:dyDescent="0.3">
      <c r="A30" s="5" t="s">
        <v>26</v>
      </c>
      <c r="B30" s="14">
        <v>2008.1159299999999</v>
      </c>
      <c r="C30" s="14">
        <v>2103.1384533333335</v>
      </c>
      <c r="D30" s="14">
        <v>2117.1591333333336</v>
      </c>
      <c r="E30" s="20">
        <v>2206.4265566666663</v>
      </c>
      <c r="F30" s="20">
        <v>2326.9777233333334</v>
      </c>
      <c r="G30" s="18">
        <v>2427.2472899999998</v>
      </c>
      <c r="H30" s="6"/>
      <c r="I30" s="24">
        <f t="shared" si="0"/>
        <v>13189.065086666666</v>
      </c>
    </row>
    <row r="31" spans="1:9" s="7" customFormat="1" x14ac:dyDescent="0.3">
      <c r="A31" s="5" t="s">
        <v>27</v>
      </c>
      <c r="B31" s="14">
        <v>0</v>
      </c>
      <c r="C31" s="14">
        <v>0</v>
      </c>
      <c r="D31" s="14">
        <v>0</v>
      </c>
      <c r="E31" s="20">
        <v>0</v>
      </c>
      <c r="F31" s="20">
        <v>0</v>
      </c>
      <c r="G31" s="18">
        <v>0</v>
      </c>
      <c r="H31" s="6"/>
      <c r="I31" s="24">
        <f t="shared" si="0"/>
        <v>0</v>
      </c>
    </row>
    <row r="32" spans="1:9" s="7" customFormat="1" x14ac:dyDescent="0.3">
      <c r="A32" s="5" t="s">
        <v>28</v>
      </c>
      <c r="B32" s="14">
        <v>6769.9201433333337</v>
      </c>
      <c r="C32" s="14">
        <v>6890.655326666667</v>
      </c>
      <c r="D32" s="14">
        <v>7818.0769733333327</v>
      </c>
      <c r="E32" s="20">
        <v>8101.2712733333228</v>
      </c>
      <c r="F32" s="20">
        <v>8632.6593300000095</v>
      </c>
      <c r="G32" s="18">
        <v>8974.4601433333337</v>
      </c>
      <c r="H32" s="6"/>
      <c r="I32" s="24">
        <f t="shared" si="0"/>
        <v>47187.043189999997</v>
      </c>
    </row>
    <row r="33" spans="1:9" s="7" customFormat="1" x14ac:dyDescent="0.3">
      <c r="A33" s="5" t="s">
        <v>29</v>
      </c>
      <c r="B33" s="14">
        <v>1834.9397133333334</v>
      </c>
      <c r="C33" s="14">
        <v>2191.0720366666665</v>
      </c>
      <c r="D33" s="14">
        <v>2141.4664233333333</v>
      </c>
      <c r="E33" s="20">
        <v>1915.78853</v>
      </c>
      <c r="F33" s="20">
        <v>1875.79756</v>
      </c>
      <c r="G33" s="18">
        <v>-1467.5179000000001</v>
      </c>
      <c r="H33" s="6"/>
      <c r="I33" s="24">
        <f t="shared" si="0"/>
        <v>8491.5463633333329</v>
      </c>
    </row>
    <row r="34" spans="1:9" s="11" customFormat="1" x14ac:dyDescent="0.3">
      <c r="A34" s="8" t="s">
        <v>30</v>
      </c>
      <c r="B34" s="13">
        <v>22325.76171238011</v>
      </c>
      <c r="C34" s="13">
        <v>21014.10281859016</v>
      </c>
      <c r="D34" s="13">
        <v>23587.235621552511</v>
      </c>
      <c r="E34" s="19">
        <v>24063.694018127855</v>
      </c>
      <c r="F34" s="19">
        <v>26166.835581735162</v>
      </c>
      <c r="G34" s="24">
        <v>25765.322118310505</v>
      </c>
      <c r="H34" s="10"/>
      <c r="I34" s="24">
        <f t="shared" si="0"/>
        <v>142922.95187069627</v>
      </c>
    </row>
    <row r="35" spans="1:9" s="7" customFormat="1" x14ac:dyDescent="0.3">
      <c r="A35" s="5" t="s">
        <v>31</v>
      </c>
      <c r="B35" s="14">
        <v>11724.850742380102</v>
      </c>
      <c r="C35" s="14">
        <v>11277.212178590151</v>
      </c>
      <c r="D35" s="14">
        <v>12067.293034885832</v>
      </c>
      <c r="E35" s="20">
        <v>12504.802461461177</v>
      </c>
      <c r="F35" s="20">
        <v>13865.339135068483</v>
      </c>
      <c r="G35" s="18">
        <v>15114.377614977158</v>
      </c>
      <c r="H35" s="6"/>
      <c r="I35" s="24">
        <f t="shared" si="0"/>
        <v>76553.875167362901</v>
      </c>
    </row>
    <row r="36" spans="1:9" s="7" customFormat="1" x14ac:dyDescent="0.3">
      <c r="A36" s="5" t="s">
        <v>32</v>
      </c>
      <c r="B36" s="14">
        <v>2291.878610000012</v>
      </c>
      <c r="C36" s="14">
        <v>2274.2868800000124</v>
      </c>
      <c r="D36" s="14">
        <v>2441.7109500000124</v>
      </c>
      <c r="E36" s="20">
        <v>2491.1211500000118</v>
      </c>
      <c r="F36" s="20">
        <v>3063.2918000000118</v>
      </c>
      <c r="G36" s="18">
        <v>2994.7255900000123</v>
      </c>
      <c r="H36" s="6"/>
      <c r="I36" s="24">
        <f t="shared" si="0"/>
        <v>15557.014980000075</v>
      </c>
    </row>
    <row r="37" spans="1:9" s="7" customFormat="1" x14ac:dyDescent="0.3">
      <c r="A37" s="5" t="s">
        <v>2</v>
      </c>
      <c r="B37" s="14">
        <v>8309.0323599999992</v>
      </c>
      <c r="C37" s="14">
        <v>7462.60376</v>
      </c>
      <c r="D37" s="14">
        <v>9078.2316366666655</v>
      </c>
      <c r="E37" s="20">
        <v>9067.7704066666665</v>
      </c>
      <c r="F37" s="20">
        <v>9238.204646666667</v>
      </c>
      <c r="G37" s="18">
        <v>7656.2189133333341</v>
      </c>
      <c r="H37" s="6"/>
      <c r="I37" s="24">
        <f t="shared" si="0"/>
        <v>50812.061723333332</v>
      </c>
    </row>
    <row r="38" spans="1:9" s="11" customFormat="1" x14ac:dyDescent="0.3">
      <c r="A38" s="8" t="s">
        <v>33</v>
      </c>
      <c r="B38" s="13">
        <v>47502.577729510464</v>
      </c>
      <c r="C38" s="13">
        <v>47569.96810306215</v>
      </c>
      <c r="D38" s="13">
        <v>48238.299225352421</v>
      </c>
      <c r="E38" s="19">
        <v>50703.150925205504</v>
      </c>
      <c r="F38" s="19">
        <v>51976.75509159817</v>
      </c>
      <c r="G38" s="24">
        <v>57324.263591689487</v>
      </c>
      <c r="H38" s="10"/>
      <c r="I38" s="24">
        <f t="shared" ref="I38:I69" si="1">SUM(B38:G38)</f>
        <v>303315.0146664182</v>
      </c>
    </row>
    <row r="39" spans="1:9" s="7" customFormat="1" x14ac:dyDescent="0.3">
      <c r="A39" s="5" t="s">
        <v>34</v>
      </c>
      <c r="B39" s="14">
        <v>46596.639742843799</v>
      </c>
      <c r="C39" s="14">
        <v>46664.030116395486</v>
      </c>
      <c r="D39" s="14">
        <v>47277.005892019086</v>
      </c>
      <c r="E39" s="20">
        <v>49741.857591872169</v>
      </c>
      <c r="F39" s="20">
        <v>51015.461758264835</v>
      </c>
      <c r="G39" s="25">
        <v>57324.263591689487</v>
      </c>
      <c r="H39" s="6"/>
      <c r="I39" s="24">
        <f t="shared" si="1"/>
        <v>298619.25869308482</v>
      </c>
    </row>
    <row r="40" spans="1:9" s="7" customFormat="1" x14ac:dyDescent="0.3">
      <c r="A40" s="5" t="s">
        <v>35</v>
      </c>
      <c r="B40" s="14">
        <v>2157.0937433333334</v>
      </c>
      <c r="C40" s="14">
        <v>1405.2988433333335</v>
      </c>
      <c r="D40" s="14">
        <v>2562.3413733333332</v>
      </c>
      <c r="E40" s="20">
        <v>2273.8399733333335</v>
      </c>
      <c r="F40" s="20">
        <v>2530.0902733333332</v>
      </c>
      <c r="G40" s="18">
        <v>1433.6547133333324</v>
      </c>
      <c r="H40" s="6"/>
      <c r="I40" s="24">
        <f t="shared" si="1"/>
        <v>12362.318919999998</v>
      </c>
    </row>
    <row r="41" spans="1:9" s="7" customFormat="1" x14ac:dyDescent="0.3">
      <c r="A41" s="5" t="s">
        <v>36</v>
      </c>
      <c r="B41" s="14">
        <v>44542.975469510464</v>
      </c>
      <c r="C41" s="14">
        <v>45362.160743062152</v>
      </c>
      <c r="D41" s="14">
        <v>44714.664518685764</v>
      </c>
      <c r="E41" s="20">
        <v>47468.017618538826</v>
      </c>
      <c r="F41" s="20">
        <v>48485.3714849315</v>
      </c>
      <c r="G41" s="18">
        <v>55890.608878356157</v>
      </c>
      <c r="H41" s="6"/>
      <c r="I41" s="24">
        <f t="shared" si="1"/>
        <v>286463.79871308489</v>
      </c>
    </row>
    <row r="42" spans="1:9" s="7" customFormat="1" x14ac:dyDescent="0.3">
      <c r="A42" s="5" t="s">
        <v>37</v>
      </c>
      <c r="B42" s="14">
        <v>905.93798666666669</v>
      </c>
      <c r="C42" s="14">
        <v>905.93798666666669</v>
      </c>
      <c r="D42" s="14">
        <v>961.29333333333341</v>
      </c>
      <c r="E42" s="20">
        <v>961.29333333333341</v>
      </c>
      <c r="F42" s="20">
        <v>961.29333333333341</v>
      </c>
      <c r="G42" s="18">
        <v>0</v>
      </c>
      <c r="H42" s="6"/>
      <c r="I42" s="24">
        <f t="shared" si="1"/>
        <v>4695.7559733333337</v>
      </c>
    </row>
    <row r="43" spans="1:9" s="7" customFormat="1" x14ac:dyDescent="0.3">
      <c r="A43" s="5" t="s">
        <v>38</v>
      </c>
      <c r="B43" s="14">
        <v>290.83525369175635</v>
      </c>
      <c r="C43" s="14">
        <v>290.83525369175635</v>
      </c>
      <c r="D43" s="14">
        <v>289.09999999999997</v>
      </c>
      <c r="E43" s="20">
        <v>289.09999999999997</v>
      </c>
      <c r="F43" s="20">
        <v>289.09999999999997</v>
      </c>
      <c r="G43" s="18">
        <v>0</v>
      </c>
      <c r="H43" s="6"/>
      <c r="I43" s="24">
        <f t="shared" si="1"/>
        <v>1448.9705073835125</v>
      </c>
    </row>
    <row r="44" spans="1:9" s="7" customFormat="1" x14ac:dyDescent="0.3">
      <c r="A44" s="5" t="s">
        <v>39</v>
      </c>
      <c r="B44" s="14">
        <v>615.10273297491005</v>
      </c>
      <c r="C44" s="14">
        <v>615.10273297491005</v>
      </c>
      <c r="D44" s="14">
        <v>672.19333333333327</v>
      </c>
      <c r="E44" s="20">
        <v>672.19333333333327</v>
      </c>
      <c r="F44" s="20">
        <v>672.19333333333327</v>
      </c>
      <c r="G44" s="18">
        <v>0</v>
      </c>
      <c r="H44" s="6"/>
      <c r="I44" s="24">
        <f t="shared" si="1"/>
        <v>3246.7854659498198</v>
      </c>
    </row>
    <row r="45" spans="1:9" s="7" customFormat="1" x14ac:dyDescent="0.3">
      <c r="A45" s="5" t="s">
        <v>4</v>
      </c>
      <c r="B45" s="14">
        <v>0</v>
      </c>
      <c r="C45" s="14">
        <v>0</v>
      </c>
      <c r="D45" s="14">
        <v>0</v>
      </c>
      <c r="E45" s="20">
        <v>0</v>
      </c>
      <c r="F45" s="20">
        <v>0</v>
      </c>
      <c r="G45" s="18">
        <v>0</v>
      </c>
      <c r="H45" s="6"/>
      <c r="I45" s="24">
        <f t="shared" si="1"/>
        <v>0</v>
      </c>
    </row>
    <row r="46" spans="1:9" s="7" customFormat="1" x14ac:dyDescent="0.3">
      <c r="A46" s="5" t="s">
        <v>40</v>
      </c>
      <c r="B46" s="14">
        <v>3367.4931400000009</v>
      </c>
      <c r="C46" s="14">
        <v>3182.7260099999999</v>
      </c>
      <c r="D46" s="14">
        <v>3838.8055800000016</v>
      </c>
      <c r="E46" s="20">
        <v>3979.8761700000009</v>
      </c>
      <c r="F46" s="20">
        <v>4033.3946199999968</v>
      </c>
      <c r="G46" s="18">
        <v>4286.4654366666673</v>
      </c>
      <c r="H46" s="6"/>
      <c r="I46" s="24">
        <f t="shared" si="1"/>
        <v>22688.760956666665</v>
      </c>
    </row>
    <row r="47" spans="1:9" s="7" customFormat="1" x14ac:dyDescent="0.3">
      <c r="A47" s="5" t="s">
        <v>23</v>
      </c>
      <c r="B47" s="14">
        <v>9504.2357866666662</v>
      </c>
      <c r="C47" s="14">
        <v>9418.5256966666675</v>
      </c>
      <c r="D47" s="14">
        <v>13073.413343333334</v>
      </c>
      <c r="E47" s="20">
        <v>10583.460539999998</v>
      </c>
      <c r="F47" s="20">
        <v>10886.043022849228</v>
      </c>
      <c r="G47" s="18">
        <v>18758.79752</v>
      </c>
      <c r="H47" s="6"/>
      <c r="I47" s="24">
        <f t="shared" si="1"/>
        <v>72224.475909515895</v>
      </c>
    </row>
    <row r="48" spans="1:9" s="11" customFormat="1" x14ac:dyDescent="0.3">
      <c r="A48" s="8" t="s">
        <v>41</v>
      </c>
      <c r="B48" s="13">
        <v>93300.888155223904</v>
      </c>
      <c r="C48" s="13">
        <v>92358.032444985642</v>
      </c>
      <c r="D48" s="13">
        <v>100814.55630023824</v>
      </c>
      <c r="E48" s="19">
        <v>101553.66801333331</v>
      </c>
      <c r="F48" s="19">
        <v>105898.46292951587</v>
      </c>
      <c r="G48" s="29">
        <v>116069.0382</v>
      </c>
      <c r="H48" s="10"/>
      <c r="I48" s="24">
        <f t="shared" si="1"/>
        <v>609994.6460432969</v>
      </c>
    </row>
    <row r="49" spans="1:9" s="11" customFormat="1" x14ac:dyDescent="0.3">
      <c r="A49" s="8" t="s">
        <v>42</v>
      </c>
      <c r="B49" s="13">
        <v>352681.09689804795</v>
      </c>
      <c r="C49" s="13">
        <v>344872.90627778019</v>
      </c>
      <c r="D49" s="13">
        <v>358596.24896793644</v>
      </c>
      <c r="E49" s="19">
        <v>359938.81254967477</v>
      </c>
      <c r="F49" s="19">
        <v>369967.30316387856</v>
      </c>
      <c r="G49" s="26">
        <v>403521.28477996215</v>
      </c>
      <c r="H49" s="10"/>
      <c r="I49" s="24">
        <f t="shared" si="1"/>
        <v>2189577.6526372801</v>
      </c>
    </row>
    <row r="50" spans="1:9" s="7" customFormat="1" x14ac:dyDescent="0.3">
      <c r="A50" s="5" t="s">
        <v>43</v>
      </c>
      <c r="B50" s="14">
        <v>18540.138724494849</v>
      </c>
      <c r="C50" s="14">
        <v>14984.436785135193</v>
      </c>
      <c r="D50" s="14">
        <v>12964.983343900878</v>
      </c>
      <c r="E50" s="20">
        <v>13780.013635710213</v>
      </c>
      <c r="F50" s="20">
        <v>13185.658071719443</v>
      </c>
      <c r="G50" s="27">
        <v>538.5843014591311</v>
      </c>
      <c r="H50" s="6"/>
      <c r="I50" s="24">
        <f t="shared" si="1"/>
        <v>73993.81486241972</v>
      </c>
    </row>
    <row r="51" spans="1:9" s="7" customFormat="1" x14ac:dyDescent="0.3">
      <c r="A51" s="5" t="s">
        <v>44</v>
      </c>
      <c r="B51" s="14">
        <v>32710.611379892536</v>
      </c>
      <c r="C51" s="14">
        <v>60312.49148258553</v>
      </c>
      <c r="D51" s="14">
        <v>49747.421722620289</v>
      </c>
      <c r="E51" s="20">
        <v>-56073.806182522065</v>
      </c>
      <c r="F51" s="20">
        <v>38898.28546376554</v>
      </c>
      <c r="G51" s="27">
        <v>-17697.479876895628</v>
      </c>
      <c r="H51" s="6"/>
      <c r="I51" s="24">
        <f t="shared" si="1"/>
        <v>107897.5239894462</v>
      </c>
    </row>
    <row r="52" spans="1:9" s="11" customFormat="1" x14ac:dyDescent="0.3">
      <c r="A52" s="8" t="s">
        <v>45</v>
      </c>
      <c r="B52" s="13">
        <v>51250.750104387378</v>
      </c>
      <c r="C52" s="13">
        <v>75296.928267720723</v>
      </c>
      <c r="D52" s="13">
        <v>62712.405066521183</v>
      </c>
      <c r="E52" s="19">
        <v>-42293.792546811848</v>
      </c>
      <c r="F52" s="19">
        <v>52083.943535484985</v>
      </c>
      <c r="G52" s="26">
        <v>-17162.895575436502</v>
      </c>
      <c r="H52" s="10"/>
      <c r="I52" s="24">
        <f t="shared" si="1"/>
        <v>181887.3388518659</v>
      </c>
    </row>
    <row r="53" spans="1:9" s="11" customFormat="1" ht="31.2" x14ac:dyDescent="0.3">
      <c r="A53" s="8" t="s">
        <v>46</v>
      </c>
      <c r="B53" s="13">
        <v>301430.3467936606</v>
      </c>
      <c r="C53" s="13">
        <v>269575.97801005945</v>
      </c>
      <c r="D53" s="13">
        <v>295883.84390141524</v>
      </c>
      <c r="E53" s="19">
        <v>402232.60509648651</v>
      </c>
      <c r="F53" s="19">
        <v>317883.35962839366</v>
      </c>
      <c r="G53" s="19">
        <v>420684.18035539868</v>
      </c>
      <c r="H53" s="10"/>
      <c r="I53" s="24">
        <f t="shared" si="1"/>
        <v>2007690.313785414</v>
      </c>
    </row>
    <row r="54" spans="1:9" s="7" customFormat="1" ht="31.2" x14ac:dyDescent="0.3">
      <c r="A54" s="5" t="s">
        <v>47</v>
      </c>
      <c r="B54" s="14">
        <v>51428.022734291786</v>
      </c>
      <c r="C54" s="14">
        <v>53279.878025500104</v>
      </c>
      <c r="D54" s="14">
        <v>60994.123388250293</v>
      </c>
      <c r="E54" s="20">
        <v>55537.600199033557</v>
      </c>
      <c r="F54" s="20">
        <v>57604.507715700209</v>
      </c>
      <c r="G54" s="20">
        <v>74800.34227143653</v>
      </c>
      <c r="H54" s="6"/>
      <c r="I54" s="24">
        <f t="shared" si="1"/>
        <v>353644.47433421249</v>
      </c>
    </row>
    <row r="55" spans="1:9" s="11" customFormat="1" x14ac:dyDescent="0.3">
      <c r="A55" s="8" t="s">
        <v>48</v>
      </c>
      <c r="B55" s="13">
        <v>-7266.6878575442333</v>
      </c>
      <c r="C55" s="13">
        <v>-580.30216771356572</v>
      </c>
      <c r="D55" s="13">
        <v>57630.465582425692</v>
      </c>
      <c r="E55" s="19">
        <v>-41435.592473907658</v>
      </c>
      <c r="F55" s="19">
        <v>9302.0807060923507</v>
      </c>
      <c r="G55" s="19">
        <v>11674.357193729051</v>
      </c>
      <c r="H55" s="10"/>
      <c r="I55" s="24">
        <f t="shared" si="1"/>
        <v>29324.320983081634</v>
      </c>
    </row>
    <row r="56" spans="1:9" s="7" customFormat="1" x14ac:dyDescent="0.3">
      <c r="A56" s="5" t="s">
        <v>49</v>
      </c>
      <c r="B56" s="14">
        <v>7381.8424629999954</v>
      </c>
      <c r="C56" s="14">
        <v>7358.8424629999954</v>
      </c>
      <c r="D56" s="14">
        <v>7444.326719666662</v>
      </c>
      <c r="E56" s="20">
        <v>7469.9382066666512</v>
      </c>
      <c r="F56" s="20">
        <v>7470.9382066666512</v>
      </c>
      <c r="G56" s="27">
        <v>8868.4534233333179</v>
      </c>
      <c r="H56" s="6"/>
      <c r="I56" s="24">
        <f t="shared" si="1"/>
        <v>45994.341482333271</v>
      </c>
    </row>
    <row r="57" spans="1:9" s="7" customFormat="1" x14ac:dyDescent="0.3">
      <c r="A57" s="5" t="s">
        <v>50</v>
      </c>
      <c r="B57" s="14">
        <v>341.95067999999958</v>
      </c>
      <c r="C57" s="14">
        <v>6677.1932700000007</v>
      </c>
      <c r="D57" s="14">
        <v>-552.1831733333338</v>
      </c>
      <c r="E57" s="20">
        <v>-1739.6071766666673</v>
      </c>
      <c r="F57" s="20">
        <v>-1223.6026400000001</v>
      </c>
      <c r="G57" s="27">
        <v>-2967.1518933333336</v>
      </c>
      <c r="H57" s="6"/>
      <c r="I57" s="24">
        <f t="shared" si="1"/>
        <v>536.59906666666575</v>
      </c>
    </row>
    <row r="58" spans="1:9" s="7" customFormat="1" ht="31.2" x14ac:dyDescent="0.3">
      <c r="A58" s="5" t="s">
        <v>51</v>
      </c>
      <c r="B58" s="14">
        <v>-14858.384167210897</v>
      </c>
      <c r="C58" s="14">
        <v>-14484.24106738023</v>
      </c>
      <c r="D58" s="14">
        <v>50988.285306092359</v>
      </c>
      <c r="E58" s="20">
        <v>-46915.960233907637</v>
      </c>
      <c r="F58" s="20">
        <v>3304.7084094257002</v>
      </c>
      <c r="G58" s="27">
        <v>5504.9847903957398</v>
      </c>
      <c r="H58" s="6"/>
      <c r="I58" s="24">
        <f t="shared" si="1"/>
        <v>-16460.606962584963</v>
      </c>
    </row>
    <row r="59" spans="1:9" s="7" customFormat="1" x14ac:dyDescent="0.3">
      <c r="A59" s="5" t="s">
        <v>72</v>
      </c>
      <c r="B59" s="14">
        <v>0</v>
      </c>
      <c r="C59" s="14">
        <v>0</v>
      </c>
      <c r="D59" s="14">
        <v>0</v>
      </c>
      <c r="E59" s="20">
        <v>0</v>
      </c>
      <c r="F59" s="20">
        <v>0</v>
      </c>
      <c r="G59" s="27">
        <v>0</v>
      </c>
      <c r="H59" s="6"/>
      <c r="I59" s="24">
        <f t="shared" si="1"/>
        <v>0</v>
      </c>
    </row>
    <row r="60" spans="1:9" s="7" customFormat="1" x14ac:dyDescent="0.3">
      <c r="A60" s="5" t="s">
        <v>52</v>
      </c>
      <c r="B60" s="14">
        <v>0</v>
      </c>
      <c r="C60" s="14">
        <v>0</v>
      </c>
      <c r="D60" s="14">
        <v>0</v>
      </c>
      <c r="E60" s="20">
        <v>3176.1512299999999</v>
      </c>
      <c r="F60" s="20">
        <v>0</v>
      </c>
      <c r="G60" s="27">
        <v>0</v>
      </c>
      <c r="H60" s="6"/>
      <c r="I60" s="24">
        <f t="shared" si="1"/>
        <v>3176.1512299999999</v>
      </c>
    </row>
    <row r="61" spans="1:9" s="7" customFormat="1" x14ac:dyDescent="0.3">
      <c r="A61" s="5" t="s">
        <v>23</v>
      </c>
      <c r="B61" s="14">
        <v>28920.94902135132</v>
      </c>
      <c r="C61" s="14">
        <v>29243.779768017986</v>
      </c>
      <c r="D61" s="14">
        <v>32761.604760000002</v>
      </c>
      <c r="E61" s="20">
        <v>31831.923813333335</v>
      </c>
      <c r="F61" s="20">
        <v>35079.96927666667</v>
      </c>
      <c r="G61" s="27">
        <v>25706.344656755533</v>
      </c>
      <c r="H61" s="6"/>
      <c r="I61" s="24">
        <f t="shared" si="1"/>
        <v>183544.57129612484</v>
      </c>
    </row>
    <row r="62" spans="1:9" s="11" customFormat="1" x14ac:dyDescent="0.3">
      <c r="A62" s="8" t="s">
        <v>53</v>
      </c>
      <c r="B62" s="13">
        <v>73191.969054765534</v>
      </c>
      <c r="C62" s="13">
        <v>82053.040782471187</v>
      </c>
      <c r="D62" s="13">
        <v>151636.157000676</v>
      </c>
      <c r="E62" s="19">
        <v>49360.046038459237</v>
      </c>
      <c r="F62" s="19">
        <v>102236.52096845923</v>
      </c>
      <c r="G62" s="26">
        <v>111912.97324858773</v>
      </c>
      <c r="H62" s="10"/>
      <c r="I62" s="24">
        <f t="shared" si="1"/>
        <v>570390.70709341893</v>
      </c>
    </row>
    <row r="63" spans="1:9" s="11" customFormat="1" x14ac:dyDescent="0.3">
      <c r="A63" s="8" t="s">
        <v>54</v>
      </c>
      <c r="B63" s="13">
        <v>374622.31584842625</v>
      </c>
      <c r="C63" s="13">
        <v>351629.0187925307</v>
      </c>
      <c r="D63" s="13">
        <v>447520.00090209109</v>
      </c>
      <c r="E63" s="19">
        <v>451592.65113494586</v>
      </c>
      <c r="F63" s="19">
        <v>420119.8805968528</v>
      </c>
      <c r="G63" s="26">
        <v>532597.15360398637</v>
      </c>
      <c r="H63" s="28"/>
      <c r="I63" s="24">
        <f t="shared" si="1"/>
        <v>2578081.0208788333</v>
      </c>
    </row>
    <row r="64" spans="1:9" s="7" customFormat="1" x14ac:dyDescent="0.3">
      <c r="A64" s="5" t="s">
        <v>55</v>
      </c>
      <c r="B64" s="14">
        <v>91678.473881910279</v>
      </c>
      <c r="C64" s="14">
        <v>91051.023035482154</v>
      </c>
      <c r="D64" s="14">
        <v>98648.39903444481</v>
      </c>
      <c r="E64" s="20">
        <v>93527.779917816675</v>
      </c>
      <c r="F64" s="20">
        <v>97621.096856516509</v>
      </c>
      <c r="G64" s="27">
        <v>116058.99557415015</v>
      </c>
      <c r="H64" s="6"/>
      <c r="I64" s="24">
        <f t="shared" si="1"/>
        <v>588585.7683003206</v>
      </c>
    </row>
    <row r="65" spans="1:9" s="7" customFormat="1" x14ac:dyDescent="0.3">
      <c r="A65" s="5" t="s">
        <v>56</v>
      </c>
      <c r="B65" s="14">
        <v>8700.4575363660006</v>
      </c>
      <c r="C65" s="14">
        <v>8687.4196166666661</v>
      </c>
      <c r="D65" s="14">
        <v>7076.3233433333335</v>
      </c>
      <c r="E65" s="20">
        <v>6898.9855666666663</v>
      </c>
      <c r="F65" s="20">
        <v>7345.2994936340001</v>
      </c>
      <c r="G65" s="27">
        <v>9075.8383666666668</v>
      </c>
      <c r="H65" s="6"/>
      <c r="I65" s="24">
        <f t="shared" si="1"/>
        <v>47784.32392333333</v>
      </c>
    </row>
    <row r="66" spans="1:9" s="7" customFormat="1" x14ac:dyDescent="0.3">
      <c r="A66" s="5" t="s">
        <v>57</v>
      </c>
      <c r="B66" s="14">
        <v>5129.2561133333338</v>
      </c>
      <c r="C66" s="14">
        <v>5095.4026066666665</v>
      </c>
      <c r="D66" s="14">
        <v>5443.8387400000001</v>
      </c>
      <c r="E66" s="20">
        <v>4351.7374300000001</v>
      </c>
      <c r="F66" s="20">
        <v>4979.160583333336</v>
      </c>
      <c r="G66" s="27">
        <v>4351.1166266666669</v>
      </c>
      <c r="H66" s="6"/>
      <c r="I66" s="24">
        <f t="shared" si="1"/>
        <v>29350.512100000004</v>
      </c>
    </row>
    <row r="67" spans="1:9" s="7" customFormat="1" x14ac:dyDescent="0.3">
      <c r="A67" s="5" t="s">
        <v>58</v>
      </c>
      <c r="B67" s="14">
        <v>13181.000085533333</v>
      </c>
      <c r="C67" s="14">
        <v>13353.556932199999</v>
      </c>
      <c r="D67" s="14">
        <v>13293.655271966669</v>
      </c>
      <c r="E67" s="20">
        <v>13481.1025653</v>
      </c>
      <c r="F67" s="20">
        <v>13507.143191966668</v>
      </c>
      <c r="G67" s="27">
        <v>18474.455030200003</v>
      </c>
      <c r="H67" s="6"/>
      <c r="I67" s="24">
        <f t="shared" si="1"/>
        <v>85290.913077166668</v>
      </c>
    </row>
    <row r="68" spans="1:9" s="7" customFormat="1" x14ac:dyDescent="0.3">
      <c r="A68" s="5" t="s">
        <v>59</v>
      </c>
      <c r="B68" s="14">
        <v>881.09253333333334</v>
      </c>
      <c r="C68" s="14">
        <v>995.02282333333289</v>
      </c>
      <c r="D68" s="14">
        <v>1049.9550533333334</v>
      </c>
      <c r="E68" s="20">
        <v>1470.7500800000003</v>
      </c>
      <c r="F68" s="20">
        <v>1973.705836666667</v>
      </c>
      <c r="G68" s="27">
        <v>1249.1435599999988</v>
      </c>
      <c r="H68" s="6"/>
      <c r="I68" s="24">
        <f t="shared" si="1"/>
        <v>7619.6698866666657</v>
      </c>
    </row>
    <row r="69" spans="1:9" s="7" customFormat="1" x14ac:dyDescent="0.3">
      <c r="A69" s="5" t="s">
        <v>60</v>
      </c>
      <c r="B69" s="14">
        <v>6098.4686033333337</v>
      </c>
      <c r="C69" s="14">
        <v>6153.6074133333332</v>
      </c>
      <c r="D69" s="14">
        <v>6709.9409100000003</v>
      </c>
      <c r="E69" s="20">
        <v>7150.3643366666656</v>
      </c>
      <c r="F69" s="20">
        <v>6961.7579499999993</v>
      </c>
      <c r="G69" s="27">
        <v>8288.7297833333341</v>
      </c>
      <c r="H69" s="6"/>
      <c r="I69" s="24">
        <f t="shared" si="1"/>
        <v>41362.868996666664</v>
      </c>
    </row>
    <row r="70" spans="1:9" s="7" customFormat="1" x14ac:dyDescent="0.3">
      <c r="A70" s="5" t="s">
        <v>73</v>
      </c>
      <c r="B70" s="14">
        <v>578.09320000000002</v>
      </c>
      <c r="C70" s="14">
        <v>673.75720000000001</v>
      </c>
      <c r="D70" s="14">
        <v>984.36480999999992</v>
      </c>
      <c r="E70" s="20">
        <v>717.63616666666667</v>
      </c>
      <c r="F70" s="20">
        <v>506.11336666666671</v>
      </c>
      <c r="G70" s="27">
        <v>824.29414333333341</v>
      </c>
      <c r="H70" s="6"/>
      <c r="I70" s="24">
        <f t="shared" ref="I70:I79" si="2">SUM(B70:G70)</f>
        <v>4284.2588866666665</v>
      </c>
    </row>
    <row r="71" spans="1:9" s="7" customFormat="1" x14ac:dyDescent="0.3">
      <c r="A71" s="5" t="s">
        <v>61</v>
      </c>
      <c r="B71" s="14">
        <v>1660.5956666666664</v>
      </c>
      <c r="C71" s="14">
        <v>1976.2414715999998</v>
      </c>
      <c r="D71" s="14">
        <v>2081.0014066666668</v>
      </c>
      <c r="E71" s="20">
        <v>1610.284529999999</v>
      </c>
      <c r="F71" s="20">
        <v>1764.8836650666667</v>
      </c>
      <c r="G71" s="27">
        <v>2182.5529233333332</v>
      </c>
      <c r="H71" s="6"/>
      <c r="I71" s="24">
        <f t="shared" si="2"/>
        <v>11275.559663333332</v>
      </c>
    </row>
    <row r="72" spans="1:9" s="7" customFormat="1" x14ac:dyDescent="0.3">
      <c r="A72" s="5" t="s">
        <v>62</v>
      </c>
      <c r="B72" s="14">
        <v>0</v>
      </c>
      <c r="C72" s="14">
        <v>0</v>
      </c>
      <c r="D72" s="14">
        <v>0</v>
      </c>
      <c r="E72" s="20">
        <v>11.832333333333333</v>
      </c>
      <c r="F72" s="20">
        <v>11.832333333333333</v>
      </c>
      <c r="G72" s="27">
        <v>-30.003</v>
      </c>
      <c r="H72" s="6"/>
      <c r="I72" s="24">
        <f t="shared" si="2"/>
        <v>-6.3383333333333347</v>
      </c>
    </row>
    <row r="73" spans="1:9" s="7" customFormat="1" x14ac:dyDescent="0.3">
      <c r="A73" s="5" t="s">
        <v>63</v>
      </c>
      <c r="B73" s="14">
        <v>11682.769480333302</v>
      </c>
      <c r="C73" s="14">
        <v>11419.268613666633</v>
      </c>
      <c r="D73" s="14">
        <v>10748.319706833317</v>
      </c>
      <c r="E73" s="20">
        <v>11208.352396666667</v>
      </c>
      <c r="F73" s="20">
        <v>11465.163710000001</v>
      </c>
      <c r="G73" s="27">
        <v>11750.323326666665</v>
      </c>
      <c r="H73" s="6"/>
      <c r="I73" s="24">
        <f t="shared" si="2"/>
        <v>68274.197234166582</v>
      </c>
    </row>
    <row r="74" spans="1:9" s="7" customFormat="1" x14ac:dyDescent="0.3">
      <c r="A74" s="5" t="s">
        <v>64</v>
      </c>
      <c r="B74" s="14">
        <v>76.487219999999994</v>
      </c>
      <c r="C74" s="14">
        <v>213.20944333333333</v>
      </c>
      <c r="D74" s="14">
        <v>285.60818</v>
      </c>
      <c r="E74" s="20">
        <v>168.04750333333337</v>
      </c>
      <c r="F74" s="20">
        <v>272.81317999999999</v>
      </c>
      <c r="G74" s="27">
        <v>187.36749999999998</v>
      </c>
      <c r="H74" s="6"/>
      <c r="I74" s="24">
        <f t="shared" si="2"/>
        <v>1203.5330266666667</v>
      </c>
    </row>
    <row r="75" spans="1:9" s="7" customFormat="1" x14ac:dyDescent="0.3">
      <c r="A75" s="5" t="s">
        <v>3</v>
      </c>
      <c r="B75" s="14">
        <v>120695.09477739997</v>
      </c>
      <c r="C75" s="14">
        <v>118896.43575338977</v>
      </c>
      <c r="D75" s="14">
        <v>110062.67663105557</v>
      </c>
      <c r="E75" s="20">
        <v>106621.20583963292</v>
      </c>
      <c r="F75" s="20">
        <v>108793.00252306668</v>
      </c>
      <c r="G75" s="27">
        <v>151829.59556041111</v>
      </c>
      <c r="H75" s="6"/>
      <c r="I75" s="24">
        <f t="shared" si="2"/>
        <v>716898.011084956</v>
      </c>
    </row>
    <row r="76" spans="1:9" s="11" customFormat="1" x14ac:dyDescent="0.3">
      <c r="A76" s="8" t="s">
        <v>65</v>
      </c>
      <c r="B76" s="13">
        <v>260432.46389270952</v>
      </c>
      <c r="C76" s="13">
        <v>258585.61970417187</v>
      </c>
      <c r="D76" s="13">
        <v>256384.08308763365</v>
      </c>
      <c r="E76" s="19">
        <v>247218.07866608293</v>
      </c>
      <c r="F76" s="19">
        <v>255201.97269025049</v>
      </c>
      <c r="G76" s="26">
        <v>324242.40939476126</v>
      </c>
      <c r="H76" s="9"/>
      <c r="I76" s="24">
        <f t="shared" si="2"/>
        <v>1602064.6274356099</v>
      </c>
    </row>
    <row r="77" spans="1:9" s="11" customFormat="1" x14ac:dyDescent="0.3">
      <c r="A77" s="8" t="s">
        <v>66</v>
      </c>
      <c r="B77" s="13">
        <v>114213.9901223833</v>
      </c>
      <c r="C77" s="13">
        <v>93067.537255025454</v>
      </c>
      <c r="D77" s="13">
        <v>191135.91781445753</v>
      </c>
      <c r="E77" s="19">
        <v>204374.57246886293</v>
      </c>
      <c r="F77" s="19">
        <v>164917.90790660234</v>
      </c>
      <c r="G77" s="26">
        <v>208354.74420922503</v>
      </c>
      <c r="H77" s="28"/>
      <c r="I77" s="24">
        <f t="shared" si="2"/>
        <v>976064.66977655655</v>
      </c>
    </row>
    <row r="78" spans="1:9" s="7" customFormat="1" x14ac:dyDescent="0.3">
      <c r="A78" s="5" t="s">
        <v>67</v>
      </c>
      <c r="B78" s="14">
        <v>31801.715122264945</v>
      </c>
      <c r="C78" s="14">
        <v>30149.496017877795</v>
      </c>
      <c r="D78" s="14">
        <v>44996.765143079232</v>
      </c>
      <c r="E78" s="20">
        <v>46563.412115118736</v>
      </c>
      <c r="F78" s="20">
        <v>46425.988369949926</v>
      </c>
      <c r="G78" s="27">
        <v>42961.49914357956</v>
      </c>
      <c r="H78" s="6"/>
      <c r="I78" s="24">
        <f t="shared" si="2"/>
        <v>242898.87591187019</v>
      </c>
    </row>
    <row r="79" spans="1:9" s="11" customFormat="1" x14ac:dyDescent="0.3">
      <c r="A79" s="8" t="s">
        <v>68</v>
      </c>
      <c r="B79" s="13">
        <v>82388.136833451688</v>
      </c>
      <c r="C79" s="13">
        <v>62893.903070480992</v>
      </c>
      <c r="D79" s="13">
        <v>146139.15267137834</v>
      </c>
      <c r="E79" s="19">
        <v>157811.1603537442</v>
      </c>
      <c r="F79" s="19">
        <v>118491.91953665242</v>
      </c>
      <c r="G79" s="26">
        <v>165393.24506564549</v>
      </c>
      <c r="H79" s="10"/>
      <c r="I79" s="24">
        <f t="shared" si="2"/>
        <v>733117.51753135305</v>
      </c>
    </row>
    <row r="80" spans="1:9" s="7" customFormat="1" x14ac:dyDescent="0.3">
      <c r="A80" s="2"/>
      <c r="B80" s="15"/>
      <c r="C80" s="15"/>
      <c r="D80" s="15"/>
      <c r="E80" s="15"/>
      <c r="F80" s="15"/>
      <c r="G80" s="15"/>
      <c r="H80" s="16"/>
      <c r="I80" s="16"/>
    </row>
    <row r="81" spans="1:9" s="2" customFormat="1" x14ac:dyDescent="0.3">
      <c r="A81" s="2" t="s">
        <v>74</v>
      </c>
      <c r="B81" s="15">
        <f t="shared" ref="B81:G81" si="3">+B28+B62</f>
        <v>519360.85728803748</v>
      </c>
      <c r="C81" s="15">
        <f t="shared" si="3"/>
        <v>519470.88268523698</v>
      </c>
      <c r="D81" s="15">
        <f t="shared" si="3"/>
        <v>611233.86544885079</v>
      </c>
      <c r="E81" s="15">
        <f t="shared" si="3"/>
        <v>511017.32706146728</v>
      </c>
      <c r="F81" s="15">
        <f t="shared" si="3"/>
        <v>578267.08752185386</v>
      </c>
      <c r="G81" s="15">
        <f t="shared" si="3"/>
        <v>631668.09668854985</v>
      </c>
      <c r="H81" s="15"/>
      <c r="I81" s="15">
        <f>+I28+I62</f>
        <v>3371018.1166939964</v>
      </c>
    </row>
    <row r="82" spans="1:9" s="2" customFormat="1" x14ac:dyDescent="0.3">
      <c r="B82" s="15"/>
      <c r="C82" s="15"/>
      <c r="D82" s="15"/>
      <c r="E82" s="15"/>
      <c r="F82" s="15"/>
      <c r="G82" s="15"/>
      <c r="H82" s="15"/>
      <c r="I82" s="15"/>
    </row>
    <row r="83" spans="1:9" s="2" customFormat="1" x14ac:dyDescent="0.3">
      <c r="B83" s="15"/>
      <c r="C83" s="15"/>
      <c r="D83" s="15"/>
      <c r="E83" s="15"/>
      <c r="F83" s="15"/>
      <c r="G83" s="15"/>
      <c r="H83" s="15"/>
      <c r="I83" s="15"/>
    </row>
    <row r="84" spans="1:9" s="2" customFormat="1" x14ac:dyDescent="0.3">
      <c r="B84" s="15"/>
      <c r="C84" s="15"/>
      <c r="D84" s="15"/>
      <c r="E84" s="15"/>
      <c r="F84" s="15"/>
      <c r="G84" s="17"/>
      <c r="H84" s="15"/>
      <c r="I84" s="17"/>
    </row>
    <row r="85" spans="1:9" s="2" customFormat="1" x14ac:dyDescent="0.3">
      <c r="B85" s="17"/>
      <c r="C85" s="17"/>
      <c r="D85" s="17"/>
      <c r="E85" s="15"/>
      <c r="F85" s="15"/>
      <c r="G85" s="15"/>
      <c r="H85" s="15"/>
      <c r="I85" s="15"/>
    </row>
    <row r="86" spans="1:9" s="2" customFormat="1" x14ac:dyDescent="0.3">
      <c r="B86" s="15"/>
      <c r="C86" s="15"/>
      <c r="D86" s="15"/>
      <c r="E86" s="15"/>
      <c r="F86" s="15"/>
      <c r="G86" s="17"/>
      <c r="H86" s="15"/>
      <c r="I86" s="15"/>
    </row>
    <row r="87" spans="1:9" s="2" customFormat="1" x14ac:dyDescent="0.3"/>
    <row r="88" spans="1:9" s="2" customFormat="1" x14ac:dyDescent="0.3"/>
    <row r="89" spans="1:9" s="2" customFormat="1" x14ac:dyDescent="0.3"/>
    <row r="90" spans="1:9" s="2" customFormat="1" x14ac:dyDescent="0.3"/>
    <row r="91" spans="1:9" s="2" customFormat="1" x14ac:dyDescent="0.3"/>
    <row r="92" spans="1:9" s="2" customFormat="1" x14ac:dyDescent="0.3"/>
    <row r="93" spans="1:9" s="2" customFormat="1" x14ac:dyDescent="0.3"/>
    <row r="94" spans="1:9" s="2" customFormat="1" x14ac:dyDescent="0.3"/>
    <row r="95" spans="1:9" s="2" customFormat="1" x14ac:dyDescent="0.3"/>
    <row r="96" spans="1:9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  <row r="9999" s="2" customFormat="1" x14ac:dyDescent="0.3"/>
    <row r="10000" s="2" customFormat="1" x14ac:dyDescent="0.3"/>
    <row r="10001" s="2" customFormat="1" x14ac:dyDescent="0.3"/>
    <row r="10002" s="2" customFormat="1" x14ac:dyDescent="0.3"/>
    <row r="10003" s="2" customFormat="1" x14ac:dyDescent="0.3"/>
  </sheetData>
  <mergeCells count="9">
    <mergeCell ref="H1:I1"/>
    <mergeCell ref="I4:I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2023-08-17T14:01:02Z</dcterms:modified>
</cp:coreProperties>
</file>