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September 2018\"/>
    </mc:Choice>
  </mc:AlternateContent>
  <bookViews>
    <workbookView xWindow="120" yWindow="105" windowWidth="15180" windowHeight="10620"/>
  </bookViews>
  <sheets>
    <sheet name="B" sheetId="1" r:id="rId1"/>
  </sheets>
  <definedNames>
    <definedName name="_xlnm.Print_Area" localSheetId="0">B!$A$1:$L$76</definedName>
  </definedNames>
  <calcPr calcId="15251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6" i="1"/>
  <c r="E76" i="1" l="1"/>
  <c r="B76" i="1"/>
  <c r="J76" i="1"/>
  <c r="I76" i="1"/>
  <c r="H76" i="1"/>
  <c r="G76" i="1"/>
  <c r="F76" i="1"/>
  <c r="D76" i="1"/>
  <c r="C76" i="1"/>
  <c r="L76" i="1" l="1"/>
</calcChain>
</file>

<file path=xl/sharedStrings.xml><?xml version="1.0" encoding="utf-8"?>
<sst xmlns="http://schemas.openxmlformats.org/spreadsheetml/2006/main" count="73" uniqueCount="71">
  <si>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</si>
  <si>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</si>
  <si>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</si>
  <si>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</si>
  <si>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</si>
  <si>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</si>
  <si>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</si>
  <si>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</si>
  <si>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</si>
  <si>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</si>
  <si>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</si>
  <si>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</si>
  <si>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</si>
  <si>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</si>
  <si>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</si>
  <si>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</si>
  <si>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</si>
  <si>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</si>
  <si>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</si>
  <si>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</si>
  <si>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</si>
  <si>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</si>
  <si>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</si>
  <si>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</si>
  <si>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</si>
  <si>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</si>
  <si>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</si>
  <si>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</si>
  <si>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</si>
  <si>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</si>
  <si>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</si>
  <si>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</si>
  <si>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</si>
  <si>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</si>
  <si>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</si>
  <si>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</si>
  <si>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</si>
  <si>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</si>
  <si>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</si>
  <si>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</si>
  <si>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</si>
  <si>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</si>
  <si>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</si>
  <si>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</si>
  <si>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</si>
  <si>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</si>
  <si>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</si>
  <si>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</si>
  <si>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</si>
  <si>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</si>
  <si>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</si>
  <si>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</si>
  <si>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</si>
  <si>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</si>
  <si>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</si>
  <si>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</si>
  <si>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</si>
  <si>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</si>
  <si>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</si>
  <si>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</si>
  <si>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</si>
  <si>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</si>
  <si>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</si>
  <si>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</si>
  <si>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</si>
  <si>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</si>
  <si>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</si>
  <si>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</si>
  <si>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</si>
  <si>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Total Income</t>
  </si>
  <si>
    <t>Consolidated Income Statement - Leasing &amp; Financial Businesses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</si>
</sst>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43"/>
  <sheetViews>
    <sheetView tabSelected="1" view="pageBreakPreview" zoomScaleNormal="75" zoomScaleSheetLayoutView="100" workbookViewId="0">
      <pane xSplit="1" ySplit="5" topLeftCell="F6" activePane="bottomRight" state="frozen"/>
      <selection activeCell="M109" sqref="M109"/>
      <selection pane="topRight" activeCell="M109" sqref="M109"/>
      <selection pane="bottomLeft" activeCell="M109" sqref="M109"/>
      <selection pane="bottomRight" activeCell="O65" sqref="O65"/>
    </sheetView>
  </sheetViews>
  <sheetFormatPr defaultColWidth="9.140625" defaultRowHeight="15.75" x14ac:dyDescent="0.25"/>
  <cols>
    <col min="1" max="1" width="50.7109375" style="13" customWidth="1"/>
    <col min="2" max="10" width="11.7109375" style="13" customWidth="1"/>
    <col min="11" max="11" width="4.140625" style="13" customWidth="1"/>
    <col min="12" max="12" width="13.140625" style="13" bestFit="1" customWidth="1"/>
    <col min="13" max="16384" width="9.140625" style="13"/>
  </cols>
  <sheetData>
    <row r="1" spans="1:12" s="1" customFormat="1" x14ac:dyDescent="0.25">
      <c r="B1" s="17" t="s">
        <v>70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x14ac:dyDescent="0.25"/>
    <row r="3" spans="1:12" s="2" customFormat="1" x14ac:dyDescent="0.25"/>
    <row r="4" spans="1:12" s="3" customFormat="1" ht="15.75" customHeight="1" x14ac:dyDescent="0.25">
      <c r="A4" s="2"/>
      <c r="B4" s="18">
        <v>43101</v>
      </c>
      <c r="C4" s="18">
        <v>43132</v>
      </c>
      <c r="D4" s="18">
        <v>43160</v>
      </c>
      <c r="E4" s="18">
        <v>43191</v>
      </c>
      <c r="F4" s="18">
        <v>43221</v>
      </c>
      <c r="G4" s="18">
        <v>43252</v>
      </c>
      <c r="H4" s="18">
        <v>43282</v>
      </c>
      <c r="I4" s="18">
        <v>43313</v>
      </c>
      <c r="J4" s="18">
        <v>43344</v>
      </c>
      <c r="K4" s="17"/>
      <c r="L4" s="17" t="s">
        <v>64</v>
      </c>
    </row>
    <row r="5" spans="1:12" s="3" customFormat="1" x14ac:dyDescent="0.25">
      <c r="A5" s="4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8" customFormat="1" ht="31.5" x14ac:dyDescent="0.25">
      <c r="A6" s="5" t="s">
        <v>1</v>
      </c>
      <c r="B6" s="6">
        <v>10265.128683333332</v>
      </c>
      <c r="C6" s="6">
        <v>10121.937103333334</v>
      </c>
      <c r="D6" s="6">
        <v>15328.17735</v>
      </c>
      <c r="E6" s="6">
        <v>14529.00712</v>
      </c>
      <c r="F6" s="6">
        <v>15349.00287</v>
      </c>
      <c r="G6" s="6">
        <v>18455.566666666666</v>
      </c>
      <c r="H6" s="6">
        <v>20466.033333333333</v>
      </c>
      <c r="I6" s="6">
        <v>20674.033333333333</v>
      </c>
      <c r="J6" s="6">
        <v>20389.333333333332</v>
      </c>
      <c r="K6" s="7"/>
      <c r="L6" s="6">
        <f>SUM(B6:J6)</f>
        <v>145578.21979333332</v>
      </c>
    </row>
    <row r="7" spans="1:12" s="12" customFormat="1" x14ac:dyDescent="0.25">
      <c r="A7" s="9" t="s">
        <v>2</v>
      </c>
      <c r="B7" s="10">
        <v>1172.7695000000006</v>
      </c>
      <c r="C7" s="10">
        <v>1258.8722399999999</v>
      </c>
      <c r="D7" s="10">
        <v>11389.933756666667</v>
      </c>
      <c r="E7" s="10">
        <v>11366.393526666667</v>
      </c>
      <c r="F7" s="10">
        <v>11304.845136666667</v>
      </c>
      <c r="G7" s="10">
        <v>1151.4333333333332</v>
      </c>
      <c r="H7" s="10">
        <v>1109.1000000000001</v>
      </c>
      <c r="I7" s="10">
        <v>1109.1000000000001</v>
      </c>
      <c r="J7" s="10">
        <v>1105.3000000000002</v>
      </c>
      <c r="K7" s="11"/>
      <c r="L7" s="6">
        <f>SUM(B7:J7)</f>
        <v>40967.747493333336</v>
      </c>
    </row>
    <row r="8" spans="1:12" s="12" customFormat="1" x14ac:dyDescent="0.25">
      <c r="A8" s="9" t="s">
        <v>3</v>
      </c>
      <c r="B8" s="10">
        <v>1271</v>
      </c>
      <c r="C8" s="10">
        <v>1165</v>
      </c>
      <c r="D8" s="10">
        <v>2086.63</v>
      </c>
      <c r="E8" s="10">
        <v>1320</v>
      </c>
      <c r="F8" s="10">
        <v>2132.81</v>
      </c>
      <c r="G8" s="10">
        <v>1556</v>
      </c>
      <c r="H8" s="10">
        <v>1303.0999999999999</v>
      </c>
      <c r="I8" s="10">
        <v>1512.1</v>
      </c>
      <c r="J8" s="10">
        <v>1264.5999999999999</v>
      </c>
      <c r="K8" s="11"/>
      <c r="L8" s="6">
        <f>SUM(B8:J8)</f>
        <v>13611.240000000002</v>
      </c>
    </row>
    <row r="9" spans="1:12" s="12" customFormat="1" x14ac:dyDescent="0.25">
      <c r="A9" s="9" t="s">
        <v>4</v>
      </c>
      <c r="B9" s="10">
        <v>6066.666666666667</v>
      </c>
      <c r="C9" s="10">
        <v>6066.666666666667</v>
      </c>
      <c r="D9" s="10">
        <v>0</v>
      </c>
      <c r="E9" s="10">
        <v>0</v>
      </c>
      <c r="F9" s="10">
        <v>0</v>
      </c>
      <c r="G9" s="10">
        <v>12362.1</v>
      </c>
      <c r="H9" s="10">
        <v>15415.9</v>
      </c>
      <c r="I9" s="10">
        <v>15415.9</v>
      </c>
      <c r="J9" s="10">
        <v>15415.9</v>
      </c>
      <c r="K9" s="11"/>
      <c r="L9" s="6">
        <f>SUM(B9:J9)</f>
        <v>70743.133333333331</v>
      </c>
    </row>
    <row r="10" spans="1:12" s="12" customFormat="1" ht="31.5" x14ac:dyDescent="0.25">
      <c r="A10" s="9" t="s">
        <v>5</v>
      </c>
      <c r="B10" s="10">
        <v>664.019489999999</v>
      </c>
      <c r="C10" s="10">
        <v>540.72516999999993</v>
      </c>
      <c r="D10" s="10">
        <v>478.96586000000002</v>
      </c>
      <c r="E10" s="10">
        <v>469.96586000000002</v>
      </c>
      <c r="F10" s="10">
        <v>538.70000000000005</v>
      </c>
      <c r="G10" s="10">
        <v>499.8</v>
      </c>
      <c r="H10" s="10">
        <v>491.9</v>
      </c>
      <c r="I10" s="10">
        <v>490.9</v>
      </c>
      <c r="J10" s="10">
        <v>457.5</v>
      </c>
      <c r="K10" s="11"/>
      <c r="L10" s="6">
        <f>SUM(B10:J10)</f>
        <v>4632.4763799999992</v>
      </c>
    </row>
    <row r="11" spans="1:12" s="12" customFormat="1" x14ac:dyDescent="0.25">
      <c r="A11" s="9" t="s">
        <v>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1427.6000000000001</v>
      </c>
      <c r="H11" s="10">
        <v>717.63333333333333</v>
      </c>
      <c r="I11" s="10">
        <v>717.63333333333333</v>
      </c>
      <c r="J11" s="10">
        <v>717.63333333333333</v>
      </c>
      <c r="K11" s="11"/>
      <c r="L11" s="6">
        <f>SUM(B11:J11)</f>
        <v>3580.5</v>
      </c>
    </row>
    <row r="12" spans="1:12" s="12" customFormat="1" x14ac:dyDescent="0.25">
      <c r="A12" s="9" t="s">
        <v>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78.333333333333329</v>
      </c>
      <c r="H12" s="10">
        <v>97</v>
      </c>
      <c r="I12" s="10">
        <v>97</v>
      </c>
      <c r="J12" s="10">
        <v>97</v>
      </c>
      <c r="K12" s="11"/>
      <c r="L12" s="6">
        <f>SUM(B12:J12)</f>
        <v>369.33333333333331</v>
      </c>
    </row>
    <row r="13" spans="1:12" s="12" customFormat="1" x14ac:dyDescent="0.25">
      <c r="A13" s="9" t="s">
        <v>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1"/>
      <c r="L13" s="6">
        <f>SUM(B13:J13)</f>
        <v>0</v>
      </c>
    </row>
    <row r="14" spans="1:12" s="12" customFormat="1" x14ac:dyDescent="0.25">
      <c r="A14" s="9" t="s">
        <v>9</v>
      </c>
      <c r="B14" s="10">
        <v>252.61822333333333</v>
      </c>
      <c r="C14" s="10">
        <v>169.61822333333333</v>
      </c>
      <c r="D14" s="10">
        <v>184.38</v>
      </c>
      <c r="E14" s="10">
        <v>158</v>
      </c>
      <c r="F14" s="10">
        <v>138</v>
      </c>
      <c r="G14" s="10">
        <v>124.6</v>
      </c>
      <c r="H14" s="10">
        <v>193.26666666666668</v>
      </c>
      <c r="I14" s="10">
        <v>193.26666666666668</v>
      </c>
      <c r="J14" s="10">
        <v>146.26666666666668</v>
      </c>
      <c r="K14" s="11"/>
      <c r="L14" s="6">
        <f>SUM(B14:J14)</f>
        <v>1560.0164466666665</v>
      </c>
    </row>
    <row r="15" spans="1:12" s="12" customFormat="1" x14ac:dyDescent="0.25">
      <c r="A15" s="9" t="s">
        <v>10</v>
      </c>
      <c r="B15" s="10">
        <v>252.61822333333333</v>
      </c>
      <c r="C15" s="10">
        <v>169.61822333333333</v>
      </c>
      <c r="D15" s="10">
        <v>184.92642999999998</v>
      </c>
      <c r="E15" s="10">
        <v>158.54642999999999</v>
      </c>
      <c r="F15" s="10">
        <v>138.54642999999999</v>
      </c>
      <c r="G15" s="10">
        <v>124.6</v>
      </c>
      <c r="H15" s="10">
        <v>193.26666666666668</v>
      </c>
      <c r="I15" s="10">
        <v>193.26666666666668</v>
      </c>
      <c r="J15" s="10">
        <v>146.26666666666668</v>
      </c>
      <c r="K15" s="11"/>
      <c r="L15" s="6">
        <f>SUM(B15:J15)</f>
        <v>1561.6557366666666</v>
      </c>
    </row>
    <row r="16" spans="1:12" s="12" customFormat="1" x14ac:dyDescent="0.25">
      <c r="A16" s="9" t="s">
        <v>11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1"/>
      <c r="L16" s="6">
        <f>SUM(B16:J16)</f>
        <v>0</v>
      </c>
    </row>
    <row r="17" spans="1:12" s="12" customFormat="1" x14ac:dyDescent="0.25">
      <c r="A17" s="9" t="s">
        <v>12</v>
      </c>
      <c r="B17" s="10">
        <v>17.356546666666667</v>
      </c>
      <c r="C17" s="10">
        <v>17.356546666666667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1"/>
      <c r="L17" s="6">
        <f>SUM(B17:J17)</f>
        <v>34.713093333333333</v>
      </c>
    </row>
    <row r="18" spans="1:12" s="12" customFormat="1" x14ac:dyDescent="0.25">
      <c r="A18" s="9" t="s">
        <v>13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1"/>
      <c r="L18" s="6">
        <f>SUM(B18:J18)</f>
        <v>0</v>
      </c>
    </row>
    <row r="19" spans="1:12" s="12" customFormat="1" x14ac:dyDescent="0.25">
      <c r="A19" s="9" t="s">
        <v>14</v>
      </c>
      <c r="B19" s="10">
        <v>0</v>
      </c>
      <c r="C19" s="10">
        <v>0</v>
      </c>
      <c r="D19" s="10">
        <v>5.5408200000000001</v>
      </c>
      <c r="E19" s="10">
        <v>5.5408200000000001</v>
      </c>
      <c r="F19" s="10">
        <v>5.5408200000000001</v>
      </c>
      <c r="G19" s="10">
        <v>0</v>
      </c>
      <c r="H19" s="10">
        <v>0</v>
      </c>
      <c r="I19" s="10">
        <v>0</v>
      </c>
      <c r="J19" s="10">
        <v>0</v>
      </c>
      <c r="K19" s="11"/>
      <c r="L19" s="6">
        <f>SUM(B19:J19)</f>
        <v>16.62246</v>
      </c>
    </row>
    <row r="20" spans="1:12" s="12" customFormat="1" x14ac:dyDescent="0.25">
      <c r="A20" s="9" t="s">
        <v>15</v>
      </c>
      <c r="B20" s="10">
        <v>17.356546666666667</v>
      </c>
      <c r="C20" s="10">
        <v>17.356546666666667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1"/>
      <c r="L20" s="6">
        <f>SUM(B20:J20)</f>
        <v>34.713093333333333</v>
      </c>
    </row>
    <row r="21" spans="1:12" s="12" customFormat="1" x14ac:dyDescent="0.25">
      <c r="A21" s="9" t="s">
        <v>16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1"/>
      <c r="L21" s="6">
        <f>SUM(B21:J21)</f>
        <v>0</v>
      </c>
    </row>
    <row r="22" spans="1:12" s="12" customFormat="1" x14ac:dyDescent="0.25">
      <c r="A22" s="9" t="s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1"/>
      <c r="L22" s="6">
        <f>SUM(B22:J22)</f>
        <v>0</v>
      </c>
    </row>
    <row r="23" spans="1:12" s="12" customFormat="1" x14ac:dyDescent="0.25">
      <c r="A23" s="9" t="s">
        <v>18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1"/>
      <c r="L23" s="6">
        <f>SUM(B23:J23)</f>
        <v>0</v>
      </c>
    </row>
    <row r="24" spans="1:12" s="12" customFormat="1" x14ac:dyDescent="0.25">
      <c r="A24" s="9" t="s">
        <v>19</v>
      </c>
      <c r="B24" s="10">
        <v>49.981853333333333</v>
      </c>
      <c r="C24" s="10">
        <v>49.981853333333333</v>
      </c>
      <c r="D24" s="10">
        <v>51.02294333333333</v>
      </c>
      <c r="E24" s="10">
        <v>51.02294333333333</v>
      </c>
      <c r="F24" s="10">
        <v>51.02294333333333</v>
      </c>
      <c r="G24" s="10">
        <v>56.233333333333327</v>
      </c>
      <c r="H24" s="10">
        <v>58.566666666666663</v>
      </c>
      <c r="I24" s="10">
        <v>58.566666666666663</v>
      </c>
      <c r="J24" s="10">
        <v>58.566666666666663</v>
      </c>
      <c r="K24" s="11"/>
      <c r="L24" s="6">
        <f>SUM(B24:J24)</f>
        <v>484.96587</v>
      </c>
    </row>
    <row r="25" spans="1:12" s="8" customFormat="1" ht="31.5" x14ac:dyDescent="0.25">
      <c r="A25" s="5" t="s">
        <v>20</v>
      </c>
      <c r="B25" s="6">
        <v>10585.085306666668</v>
      </c>
      <c r="C25" s="6">
        <v>10358.893726666667</v>
      </c>
      <c r="D25" s="6">
        <v>15569.667543333333</v>
      </c>
      <c r="E25" s="6">
        <v>14744.117313333334</v>
      </c>
      <c r="F25" s="6">
        <v>15544.113063333334</v>
      </c>
      <c r="G25" s="6">
        <v>18636.366666666669</v>
      </c>
      <c r="H25" s="6">
        <v>20717.866666666669</v>
      </c>
      <c r="I25" s="6">
        <v>20925.866666666669</v>
      </c>
      <c r="J25" s="6">
        <v>20594.166666666668</v>
      </c>
      <c r="K25" s="7"/>
      <c r="L25" s="6">
        <f>SUM(B25:J25)</f>
        <v>147676.14362000002</v>
      </c>
    </row>
    <row r="26" spans="1:12" s="12" customFormat="1" x14ac:dyDescent="0.25">
      <c r="A26" s="9" t="s">
        <v>21</v>
      </c>
      <c r="B26" s="10">
        <v>268</v>
      </c>
      <c r="C26" s="10">
        <v>281</v>
      </c>
      <c r="D26" s="10">
        <v>385</v>
      </c>
      <c r="E26" s="6">
        <v>345</v>
      </c>
      <c r="F26" s="10">
        <v>364</v>
      </c>
      <c r="G26" s="10">
        <v>239</v>
      </c>
      <c r="H26" s="10">
        <v>291</v>
      </c>
      <c r="I26" s="10">
        <v>292</v>
      </c>
      <c r="J26" s="10">
        <v>292</v>
      </c>
      <c r="K26" s="11"/>
      <c r="L26" s="6">
        <f>SUM(B26:J26)</f>
        <v>2757</v>
      </c>
    </row>
    <row r="27" spans="1:12" s="12" customFormat="1" x14ac:dyDescent="0.25">
      <c r="A27" s="9" t="s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1"/>
      <c r="L27" s="6">
        <f>SUM(B27:J27)</f>
        <v>0</v>
      </c>
    </row>
    <row r="28" spans="1:12" s="12" customFormat="1" x14ac:dyDescent="0.25">
      <c r="A28" s="9" t="s">
        <v>23</v>
      </c>
      <c r="B28" s="10">
        <v>268</v>
      </c>
      <c r="C28" s="10">
        <v>281</v>
      </c>
      <c r="D28" s="10">
        <v>385</v>
      </c>
      <c r="E28" s="10">
        <v>345</v>
      </c>
      <c r="F28" s="10">
        <v>364</v>
      </c>
      <c r="G28" s="10">
        <v>239</v>
      </c>
      <c r="H28" s="10">
        <v>291</v>
      </c>
      <c r="I28" s="10">
        <v>292</v>
      </c>
      <c r="J28" s="10">
        <v>292</v>
      </c>
      <c r="K28" s="11"/>
      <c r="L28" s="6">
        <f>SUM(B28:J28)</f>
        <v>2757</v>
      </c>
    </row>
    <row r="29" spans="1:12" s="12" customFormat="1" x14ac:dyDescent="0.25">
      <c r="A29" s="9" t="s">
        <v>24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1"/>
      <c r="L29" s="6">
        <f>SUM(B29:J29)</f>
        <v>0</v>
      </c>
    </row>
    <row r="30" spans="1:12" s="12" customFormat="1" x14ac:dyDescent="0.25">
      <c r="A30" s="9" t="s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1"/>
      <c r="L30" s="6">
        <f>SUM(B30:J30)</f>
        <v>0</v>
      </c>
    </row>
    <row r="31" spans="1:12" s="12" customFormat="1" x14ac:dyDescent="0.25">
      <c r="A31" s="9" t="s">
        <v>26</v>
      </c>
      <c r="B31" s="10">
        <v>0</v>
      </c>
      <c r="C31" s="10">
        <v>0</v>
      </c>
      <c r="D31" s="10">
        <v>0</v>
      </c>
      <c r="E31" s="6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1"/>
      <c r="L31" s="6">
        <f>SUM(B31:J31)</f>
        <v>0</v>
      </c>
    </row>
    <row r="32" spans="1:12" s="12" customFormat="1" x14ac:dyDescent="0.25">
      <c r="A32" s="9" t="s">
        <v>27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1"/>
      <c r="L32" s="6">
        <f>SUM(B32:J32)</f>
        <v>0</v>
      </c>
    </row>
    <row r="33" spans="1:12" s="12" customFormat="1" x14ac:dyDescent="0.25">
      <c r="A33" s="9" t="s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1"/>
      <c r="L33" s="6">
        <f>SUM(B33:J33)</f>
        <v>0</v>
      </c>
    </row>
    <row r="34" spans="1:12" s="12" customFormat="1" x14ac:dyDescent="0.25">
      <c r="A34" s="9" t="s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1"/>
      <c r="L34" s="6">
        <f>SUM(B34:J34)</f>
        <v>0</v>
      </c>
    </row>
    <row r="35" spans="1:12" s="8" customFormat="1" ht="31.5" x14ac:dyDescent="0.25">
      <c r="A35" s="5" t="s">
        <v>30</v>
      </c>
      <c r="B35" s="6">
        <v>464.56695000000002</v>
      </c>
      <c r="C35" s="6">
        <v>414.56695000000002</v>
      </c>
      <c r="D35" s="6">
        <v>330.43113</v>
      </c>
      <c r="E35" s="6">
        <v>338.24321999999984</v>
      </c>
      <c r="F35" s="6">
        <v>358.1</v>
      </c>
      <c r="G35" s="6">
        <v>358.7</v>
      </c>
      <c r="H35" s="6">
        <v>466.7</v>
      </c>
      <c r="I35" s="6">
        <v>496.7</v>
      </c>
      <c r="J35" s="6">
        <v>580.6</v>
      </c>
      <c r="K35" s="7"/>
      <c r="L35" s="6">
        <f>SUM(B35:J35)</f>
        <v>3808.6082499999993</v>
      </c>
    </row>
    <row r="36" spans="1:12" s="8" customFormat="1" x14ac:dyDescent="0.25">
      <c r="A36" s="5" t="s">
        <v>31</v>
      </c>
      <c r="B36" s="6">
        <v>464.56695000000002</v>
      </c>
      <c r="C36" s="6">
        <v>414.56695000000002</v>
      </c>
      <c r="D36" s="6">
        <v>330.43113</v>
      </c>
      <c r="E36" s="6">
        <v>338.24321999999984</v>
      </c>
      <c r="F36" s="6">
        <v>358.1</v>
      </c>
      <c r="G36" s="6">
        <v>358.7</v>
      </c>
      <c r="H36" s="6">
        <v>462.7</v>
      </c>
      <c r="I36" s="6">
        <v>462.7</v>
      </c>
      <c r="J36" s="6">
        <v>471.6</v>
      </c>
      <c r="K36" s="7"/>
      <c r="L36" s="6">
        <f>SUM(B36:J36)</f>
        <v>3661.6082499999993</v>
      </c>
    </row>
    <row r="37" spans="1:12" s="12" customFormat="1" x14ac:dyDescent="0.25">
      <c r="A37" s="9" t="s">
        <v>67</v>
      </c>
      <c r="B37" s="10">
        <v>413.56695000000002</v>
      </c>
      <c r="C37" s="10">
        <v>409.56695000000002</v>
      </c>
      <c r="D37" s="10">
        <v>330.43113</v>
      </c>
      <c r="E37" s="10">
        <v>338.24321999999984</v>
      </c>
      <c r="F37" s="10">
        <v>358.1</v>
      </c>
      <c r="G37" s="10">
        <v>309.3</v>
      </c>
      <c r="H37" s="10">
        <v>423.7</v>
      </c>
      <c r="I37" s="10">
        <v>423.7</v>
      </c>
      <c r="J37" s="10">
        <v>432.6</v>
      </c>
      <c r="K37" s="11"/>
      <c r="L37" s="6">
        <f>SUM(B37:J37)</f>
        <v>3439.2082499999997</v>
      </c>
    </row>
    <row r="38" spans="1:12" s="12" customFormat="1" x14ac:dyDescent="0.25">
      <c r="A38" s="9" t="s">
        <v>68</v>
      </c>
      <c r="B38" s="10">
        <v>51</v>
      </c>
      <c r="C38" s="10">
        <v>5</v>
      </c>
      <c r="D38" s="10">
        <v>0</v>
      </c>
      <c r="E38" s="10">
        <v>0</v>
      </c>
      <c r="F38" s="10">
        <v>0</v>
      </c>
      <c r="G38" s="10">
        <v>49.4</v>
      </c>
      <c r="H38" s="10">
        <v>39</v>
      </c>
      <c r="I38" s="10">
        <v>39</v>
      </c>
      <c r="J38" s="10">
        <v>39</v>
      </c>
      <c r="K38" s="11"/>
      <c r="L38" s="6">
        <f>SUM(B38:J38)</f>
        <v>222.4</v>
      </c>
    </row>
    <row r="39" spans="1:12" s="12" customFormat="1" x14ac:dyDescent="0.25">
      <c r="A39" s="9" t="s">
        <v>32</v>
      </c>
      <c r="B39" s="10">
        <v>0</v>
      </c>
      <c r="C39" s="10">
        <v>0</v>
      </c>
      <c r="D39" s="10">
        <v>0</v>
      </c>
      <c r="E39" s="6">
        <v>0</v>
      </c>
      <c r="F39" s="10">
        <v>0</v>
      </c>
      <c r="G39" s="10">
        <v>0</v>
      </c>
      <c r="H39" s="10">
        <v>4</v>
      </c>
      <c r="I39" s="10">
        <v>34</v>
      </c>
      <c r="J39" s="10">
        <v>109</v>
      </c>
      <c r="K39" s="11"/>
      <c r="L39" s="6">
        <f>SUM(B39:J39)</f>
        <v>147</v>
      </c>
    </row>
    <row r="40" spans="1:12" s="12" customFormat="1" x14ac:dyDescent="0.25">
      <c r="A40" s="9" t="s">
        <v>33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4</v>
      </c>
      <c r="I40" s="10">
        <v>9</v>
      </c>
      <c r="J40" s="10">
        <v>2</v>
      </c>
      <c r="K40" s="11"/>
      <c r="L40" s="6">
        <f>SUM(B40:J40)</f>
        <v>15</v>
      </c>
    </row>
    <row r="41" spans="1:12" s="12" customFormat="1" x14ac:dyDescent="0.25">
      <c r="A41" s="9" t="s">
        <v>34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25</v>
      </c>
      <c r="J41" s="10">
        <v>107</v>
      </c>
      <c r="K41" s="11"/>
      <c r="L41" s="6">
        <f>SUM(B41:J41)</f>
        <v>132</v>
      </c>
    </row>
    <row r="42" spans="1:12" s="12" customFormat="1" x14ac:dyDescent="0.25">
      <c r="A42" s="9" t="s">
        <v>35</v>
      </c>
      <c r="B42" s="10">
        <v>432.72426333333334</v>
      </c>
      <c r="C42" s="10">
        <v>432.72426333333334</v>
      </c>
      <c r="D42" s="10">
        <v>440.38087333333334</v>
      </c>
      <c r="E42" s="10">
        <v>440.38087333333334</v>
      </c>
      <c r="F42" s="10">
        <v>440.38087333333334</v>
      </c>
      <c r="G42" s="10">
        <v>469.63333333333338</v>
      </c>
      <c r="H42" s="10">
        <v>527.16666666666663</v>
      </c>
      <c r="I42" s="10">
        <v>527.16666666666663</v>
      </c>
      <c r="J42" s="10">
        <v>527.16666666666663</v>
      </c>
      <c r="K42" s="11"/>
      <c r="L42" s="6">
        <f>SUM(B42:J42)</f>
        <v>4237.7244799999999</v>
      </c>
    </row>
    <row r="43" spans="1:12" s="12" customFormat="1" x14ac:dyDescent="0.25">
      <c r="A43" s="9" t="s">
        <v>36</v>
      </c>
      <c r="B43" s="10">
        <v>6.2458299999999998</v>
      </c>
      <c r="C43" s="10">
        <v>6.2458299999999998</v>
      </c>
      <c r="D43" s="10">
        <v>6.1337699999999904</v>
      </c>
      <c r="E43" s="10">
        <v>6.1337699999999895</v>
      </c>
      <c r="F43" s="10">
        <v>6.1</v>
      </c>
      <c r="G43" s="10">
        <v>6.1</v>
      </c>
      <c r="H43" s="10">
        <v>6.1</v>
      </c>
      <c r="I43" s="10">
        <v>6.1</v>
      </c>
      <c r="J43" s="10">
        <v>6.1</v>
      </c>
      <c r="K43" s="11"/>
      <c r="L43" s="6">
        <f>SUM(B43:J43)</f>
        <v>55.259199999999986</v>
      </c>
    </row>
    <row r="44" spans="1:12" s="12" customFormat="1" x14ac:dyDescent="0.25">
      <c r="A44" s="9" t="s">
        <v>19</v>
      </c>
      <c r="B44" s="10">
        <v>100.40837999999999</v>
      </c>
      <c r="C44" s="10">
        <v>100.40837999999999</v>
      </c>
      <c r="D44" s="10">
        <v>4783.2147199999999</v>
      </c>
      <c r="E44" s="6">
        <v>4858.0705699999999</v>
      </c>
      <c r="F44" s="10">
        <v>4765.54</v>
      </c>
      <c r="G44" s="10">
        <v>5567.08</v>
      </c>
      <c r="H44" s="10">
        <v>5654.4919766666662</v>
      </c>
      <c r="I44" s="10">
        <v>641.76666666666665</v>
      </c>
      <c r="J44" s="10">
        <v>641.76666666666665</v>
      </c>
      <c r="K44" s="11"/>
      <c r="L44" s="6">
        <f>SUM(B44:J44)</f>
        <v>27112.747359999994</v>
      </c>
    </row>
    <row r="45" spans="1:12" s="8" customFormat="1" x14ac:dyDescent="0.25">
      <c r="A45" s="5" t="s">
        <v>37</v>
      </c>
      <c r="B45" s="6">
        <v>1271.9454233333333</v>
      </c>
      <c r="C45" s="6">
        <v>1234.9454233333333</v>
      </c>
      <c r="D45" s="6">
        <v>5945.1604933333329</v>
      </c>
      <c r="E45" s="6">
        <v>5987.8284333333331</v>
      </c>
      <c r="F45" s="6">
        <v>5934.2208733333337</v>
      </c>
      <c r="G45" s="6">
        <v>6640.5133333333324</v>
      </c>
      <c r="H45" s="6">
        <v>6945.5586433333328</v>
      </c>
      <c r="I45" s="6">
        <v>1963.8333333333335</v>
      </c>
      <c r="J45" s="6">
        <v>2047.6333333333334</v>
      </c>
      <c r="K45" s="7"/>
      <c r="L45" s="6">
        <f>SUM(B45:J45)</f>
        <v>37971.639289999999</v>
      </c>
    </row>
    <row r="46" spans="1:12" s="8" customFormat="1" x14ac:dyDescent="0.25">
      <c r="A46" s="5" t="s">
        <v>38</v>
      </c>
      <c r="B46" s="6">
        <v>9313.1398833333333</v>
      </c>
      <c r="C46" s="6">
        <v>9123.9483033333327</v>
      </c>
      <c r="D46" s="6">
        <v>9624.5070500000002</v>
      </c>
      <c r="E46" s="6">
        <v>8756.2888800000001</v>
      </c>
      <c r="F46" s="6">
        <v>9609.8921899999987</v>
      </c>
      <c r="G46" s="6">
        <v>11995.886666666667</v>
      </c>
      <c r="H46" s="6">
        <v>13772.374690000001</v>
      </c>
      <c r="I46" s="6">
        <v>18962.100000000002</v>
      </c>
      <c r="J46" s="6">
        <v>18546.400000000001</v>
      </c>
      <c r="K46" s="7"/>
      <c r="L46" s="6">
        <f>SUM(B46:J46)</f>
        <v>109704.53766333335</v>
      </c>
    </row>
    <row r="47" spans="1:12" s="12" customFormat="1" x14ac:dyDescent="0.25">
      <c r="A47" s="9" t="s">
        <v>39</v>
      </c>
      <c r="B47" s="10">
        <v>-432.17273666666671</v>
      </c>
      <c r="C47" s="10">
        <v>687.02726333333328</v>
      </c>
      <c r="D47" s="10">
        <v>-2286.7701796023234</v>
      </c>
      <c r="E47" s="6">
        <v>-1996.2072588163433</v>
      </c>
      <c r="F47" s="10">
        <v>1591.0642807906668</v>
      </c>
      <c r="G47" s="10">
        <v>-3270.7000000000003</v>
      </c>
      <c r="H47" s="10">
        <v>336.73333333333335</v>
      </c>
      <c r="I47" s="10">
        <v>40.133333333333333</v>
      </c>
      <c r="J47" s="10">
        <v>339.13333333333333</v>
      </c>
      <c r="K47" s="11"/>
      <c r="L47" s="6">
        <f>SUM(B47:J47)</f>
        <v>-4991.7586309613343</v>
      </c>
    </row>
    <row r="48" spans="1:12" s="12" customFormat="1" x14ac:dyDescent="0.25">
      <c r="A48" s="9" t="s">
        <v>40</v>
      </c>
      <c r="B48" s="10">
        <v>971</v>
      </c>
      <c r="C48" s="10">
        <v>971</v>
      </c>
      <c r="D48" s="10">
        <v>7539.4466666666658</v>
      </c>
      <c r="E48" s="6">
        <v>8115.286666666666</v>
      </c>
      <c r="F48" s="10">
        <v>17756.166666666664</v>
      </c>
      <c r="G48" s="10">
        <v>5051.1466666666665</v>
      </c>
      <c r="H48" s="10">
        <v>2876.3333333333335</v>
      </c>
      <c r="I48" s="10">
        <v>2966.3333333333335</v>
      </c>
      <c r="J48" s="10">
        <v>2966.3333333333335</v>
      </c>
      <c r="K48" s="11"/>
      <c r="L48" s="6">
        <f>SUM(B48:J48)</f>
        <v>49213.046666666669</v>
      </c>
    </row>
    <row r="49" spans="1:12" s="8" customFormat="1" x14ac:dyDescent="0.25">
      <c r="A49" s="5" t="s">
        <v>65</v>
      </c>
      <c r="B49" s="6">
        <v>538.82726333333335</v>
      </c>
      <c r="C49" s="6">
        <v>1658.0272633333334</v>
      </c>
      <c r="D49" s="6">
        <v>5252.6764870643419</v>
      </c>
      <c r="E49" s="6">
        <v>6119.0794078503222</v>
      </c>
      <c r="F49" s="6">
        <v>19347.230947457334</v>
      </c>
      <c r="G49" s="6">
        <v>1780.4466666666667</v>
      </c>
      <c r="H49" s="6">
        <v>3213.0666666666666</v>
      </c>
      <c r="I49" s="6">
        <v>3006.4666666666667</v>
      </c>
      <c r="J49" s="6">
        <v>3305.4666666666667</v>
      </c>
      <c r="K49" s="7"/>
      <c r="L49" s="6">
        <f>SUM(B49:J49)</f>
        <v>44221.288035705336</v>
      </c>
    </row>
    <row r="50" spans="1:12" s="8" customFormat="1" ht="31.5" x14ac:dyDescent="0.25">
      <c r="A50" s="5" t="s">
        <v>66</v>
      </c>
      <c r="B50" s="6">
        <v>8774.3126200000006</v>
      </c>
      <c r="C50" s="6">
        <v>7465.9210400000002</v>
      </c>
      <c r="D50" s="6">
        <v>4371.8305629356573</v>
      </c>
      <c r="E50" s="6">
        <v>2637.2094721496769</v>
      </c>
      <c r="F50" s="6">
        <v>-9737.3387574573335</v>
      </c>
      <c r="G50" s="6">
        <v>10215.440000000002</v>
      </c>
      <c r="H50" s="6">
        <v>10559.308023333331</v>
      </c>
      <c r="I50" s="6">
        <v>15955.633333333331</v>
      </c>
      <c r="J50" s="6">
        <v>15240.933333333332</v>
      </c>
      <c r="K50" s="7"/>
      <c r="L50" s="6">
        <f>SUM(B50:J50)</f>
        <v>65483.249627628</v>
      </c>
    </row>
    <row r="51" spans="1:12" s="12" customFormat="1" ht="31.5" x14ac:dyDescent="0.25">
      <c r="A51" s="9" t="s">
        <v>41</v>
      </c>
      <c r="B51" s="10">
        <v>1719.7951766666665</v>
      </c>
      <c r="C51" s="10">
        <v>1719.7951766666665</v>
      </c>
      <c r="D51" s="10">
        <v>2551.2088866666663</v>
      </c>
      <c r="E51" s="10">
        <v>2354.3889766666662</v>
      </c>
      <c r="F51" s="10">
        <v>2354.4173866666665</v>
      </c>
      <c r="G51" s="10">
        <v>3528.333333333333</v>
      </c>
      <c r="H51" s="10">
        <v>3067.2666666666664</v>
      </c>
      <c r="I51" s="10">
        <v>3067.2666666666664</v>
      </c>
      <c r="J51" s="10">
        <v>3011.4666666666667</v>
      </c>
      <c r="K51" s="11"/>
      <c r="L51" s="6">
        <f>SUM(B51:J51)</f>
        <v>23373.938936666666</v>
      </c>
    </row>
    <row r="52" spans="1:12" s="12" customFormat="1" x14ac:dyDescent="0.25">
      <c r="A52" s="9" t="s">
        <v>42</v>
      </c>
      <c r="B52" s="10">
        <v>-1273.7263866666667</v>
      </c>
      <c r="C52" s="10">
        <v>-1278.7263866666667</v>
      </c>
      <c r="D52" s="10">
        <v>1146.8662666666689</v>
      </c>
      <c r="E52" s="6">
        <v>521.28432666666663</v>
      </c>
      <c r="F52" s="10">
        <v>-162.65629333333334</v>
      </c>
      <c r="G52" s="10">
        <v>-77.930000000000064</v>
      </c>
      <c r="H52" s="10">
        <v>-3571.1203599999999</v>
      </c>
      <c r="I52" s="10">
        <v>-3526.1</v>
      </c>
      <c r="J52" s="10">
        <v>-3529.9</v>
      </c>
      <c r="K52" s="11"/>
      <c r="L52" s="6">
        <f>SUM(B52:J52)</f>
        <v>-11752.008833333331</v>
      </c>
    </row>
    <row r="53" spans="1:12" s="12" customFormat="1" x14ac:dyDescent="0.25">
      <c r="A53" s="9" t="s">
        <v>43</v>
      </c>
      <c r="B53" s="10">
        <v>0</v>
      </c>
      <c r="C53" s="10">
        <v>0</v>
      </c>
      <c r="D53" s="10">
        <v>0</v>
      </c>
      <c r="E53" s="6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1"/>
      <c r="L53" s="6">
        <f>SUM(B53:J53)</f>
        <v>0</v>
      </c>
    </row>
    <row r="54" spans="1:12" s="12" customFormat="1" x14ac:dyDescent="0.25">
      <c r="A54" s="9" t="s">
        <v>44</v>
      </c>
      <c r="B54" s="10">
        <v>2</v>
      </c>
      <c r="C54" s="10">
        <v>-3</v>
      </c>
      <c r="D54" s="10">
        <v>14</v>
      </c>
      <c r="E54" s="6">
        <v>49</v>
      </c>
      <c r="F54" s="10">
        <v>-13</v>
      </c>
      <c r="G54" s="10">
        <v>2</v>
      </c>
      <c r="H54" s="10">
        <v>-12</v>
      </c>
      <c r="I54" s="10">
        <v>7</v>
      </c>
      <c r="J54" s="10">
        <v>9</v>
      </c>
      <c r="K54" s="11"/>
      <c r="L54" s="6">
        <f>SUM(B54:J54)</f>
        <v>55</v>
      </c>
    </row>
    <row r="55" spans="1:12" s="12" customFormat="1" ht="31.5" x14ac:dyDescent="0.25">
      <c r="A55" s="9" t="s">
        <v>45</v>
      </c>
      <c r="B55" s="10">
        <v>-1275.7263866666667</v>
      </c>
      <c r="C55" s="10">
        <v>-1275.7263866666667</v>
      </c>
      <c r="D55" s="10">
        <v>1132.8662666666689</v>
      </c>
      <c r="E55" s="6">
        <v>472.28432666666663</v>
      </c>
      <c r="F55" s="10">
        <v>-149.65629333333334</v>
      </c>
      <c r="G55" s="10">
        <v>-58.463333333333367</v>
      </c>
      <c r="H55" s="10">
        <v>-3542.5870266666666</v>
      </c>
      <c r="I55" s="10">
        <v>-3516.5666666666666</v>
      </c>
      <c r="J55" s="10">
        <v>-3522.3666666666668</v>
      </c>
      <c r="K55" s="11"/>
      <c r="L55" s="6">
        <f>SUM(B55:J55)</f>
        <v>-11735.942166666666</v>
      </c>
    </row>
    <row r="56" spans="1:12" s="12" customFormat="1" x14ac:dyDescent="0.25">
      <c r="A56" s="9" t="s">
        <v>46</v>
      </c>
      <c r="B56" s="10">
        <v>0</v>
      </c>
      <c r="C56" s="10">
        <v>0</v>
      </c>
      <c r="D56" s="10">
        <v>0</v>
      </c>
      <c r="E56" s="6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1"/>
      <c r="L56" s="6">
        <f>SUM(B56:J56)</f>
        <v>0</v>
      </c>
    </row>
    <row r="57" spans="1:12" s="12" customFormat="1" x14ac:dyDescent="0.25">
      <c r="A57" s="9" t="s">
        <v>19</v>
      </c>
      <c r="B57" s="10">
        <v>754.33333333333337</v>
      </c>
      <c r="C57" s="10">
        <v>760.33333333333337</v>
      </c>
      <c r="D57" s="10">
        <v>1544.78</v>
      </c>
      <c r="E57" s="10">
        <v>1518.5</v>
      </c>
      <c r="F57" s="10">
        <v>1509.85</v>
      </c>
      <c r="G57" s="10">
        <v>1376.6100000000001</v>
      </c>
      <c r="H57" s="10">
        <v>1961.4467066666666</v>
      </c>
      <c r="I57" s="10">
        <v>1511.9666666666667</v>
      </c>
      <c r="J57" s="10">
        <v>1511.9666666666667</v>
      </c>
      <c r="K57" s="11"/>
      <c r="L57" s="6">
        <f>SUM(B57:J57)</f>
        <v>12449.786706666669</v>
      </c>
    </row>
    <row r="58" spans="1:12" s="8" customFormat="1" x14ac:dyDescent="0.25">
      <c r="A58" s="5" t="s">
        <v>47</v>
      </c>
      <c r="B58" s="6">
        <v>1200.4021233333333</v>
      </c>
      <c r="C58" s="6">
        <v>1201.4021233333333</v>
      </c>
      <c r="D58" s="6">
        <v>5242.8551533333357</v>
      </c>
      <c r="E58" s="6">
        <v>4394.173303333333</v>
      </c>
      <c r="F58" s="6">
        <v>3701.5110933333335</v>
      </c>
      <c r="G58" s="6">
        <v>4848.413333333333</v>
      </c>
      <c r="H58" s="6">
        <v>1474.2263466666664</v>
      </c>
      <c r="I58" s="6">
        <v>1069.7666666666664</v>
      </c>
      <c r="J58" s="6">
        <v>1010.0666666666666</v>
      </c>
      <c r="K58" s="7"/>
      <c r="L58" s="6">
        <f>SUM(B58:J58)</f>
        <v>24142.81681</v>
      </c>
    </row>
    <row r="59" spans="1:12" s="8" customFormat="1" x14ac:dyDescent="0.25">
      <c r="A59" s="5" t="s">
        <v>48</v>
      </c>
      <c r="B59" s="6">
        <v>9974.7147433333339</v>
      </c>
      <c r="C59" s="6">
        <v>8667.3231633333326</v>
      </c>
      <c r="D59" s="6">
        <v>9614.6857162689885</v>
      </c>
      <c r="E59" s="6">
        <v>7031.382775483009</v>
      </c>
      <c r="F59" s="6">
        <v>-6035.7276641240014</v>
      </c>
      <c r="G59" s="6">
        <v>15063.820000000002</v>
      </c>
      <c r="H59" s="6">
        <v>12033.467703333332</v>
      </c>
      <c r="I59" s="6">
        <v>17025.333333333332</v>
      </c>
      <c r="J59" s="6">
        <v>16251.033333333333</v>
      </c>
      <c r="K59" s="7"/>
      <c r="L59" s="6">
        <f>SUM(B59:J59)</f>
        <v>89626.033104294649</v>
      </c>
    </row>
    <row r="60" spans="1:12" s="12" customFormat="1" x14ac:dyDescent="0.25">
      <c r="A60" s="9" t="s">
        <v>49</v>
      </c>
      <c r="B60" s="10">
        <v>1445.4254799999999</v>
      </c>
      <c r="C60" s="10">
        <v>1358.7186299999998</v>
      </c>
      <c r="D60" s="10">
        <v>1929.6873533333332</v>
      </c>
      <c r="E60" s="10">
        <v>1992.4395333333332</v>
      </c>
      <c r="F60" s="10">
        <v>1875.4472633333335</v>
      </c>
      <c r="G60" s="10">
        <v>2140.9833333333331</v>
      </c>
      <c r="H60" s="10">
        <v>2022.3433333333335</v>
      </c>
      <c r="I60" s="10">
        <v>1827.1333333333334</v>
      </c>
      <c r="J60" s="10">
        <v>1852.6333333333334</v>
      </c>
      <c r="K60" s="11"/>
      <c r="L60" s="6">
        <f>SUM(B60:J60)</f>
        <v>16444.811593333336</v>
      </c>
    </row>
    <row r="61" spans="1:12" s="12" customFormat="1" x14ac:dyDescent="0.25">
      <c r="A61" s="9" t="s">
        <v>50</v>
      </c>
      <c r="B61" s="10">
        <v>171.02164333333332</v>
      </c>
      <c r="C61" s="10">
        <v>154.02164333333332</v>
      </c>
      <c r="D61" s="10">
        <v>157.37300999999988</v>
      </c>
      <c r="E61" s="10">
        <v>222.93472</v>
      </c>
      <c r="F61" s="10">
        <v>281.3467</v>
      </c>
      <c r="G61" s="10">
        <v>192.16000000000003</v>
      </c>
      <c r="H61" s="10">
        <v>205.28333333333333</v>
      </c>
      <c r="I61" s="10">
        <v>180.13333333333333</v>
      </c>
      <c r="J61" s="10">
        <v>132.63333333333333</v>
      </c>
      <c r="K61" s="11"/>
      <c r="L61" s="6">
        <f>SUM(B61:J61)</f>
        <v>1696.9077166666666</v>
      </c>
    </row>
    <row r="62" spans="1:12" s="12" customFormat="1" x14ac:dyDescent="0.25">
      <c r="A62" s="9" t="s">
        <v>51</v>
      </c>
      <c r="B62" s="10">
        <v>93</v>
      </c>
      <c r="C62" s="10">
        <v>90</v>
      </c>
      <c r="D62" s="10">
        <v>64.2</v>
      </c>
      <c r="E62" s="10">
        <v>96.624939999999995</v>
      </c>
      <c r="F62" s="10">
        <v>103.4</v>
      </c>
      <c r="G62" s="10">
        <v>77.2</v>
      </c>
      <c r="H62" s="10">
        <v>89.73</v>
      </c>
      <c r="I62" s="10">
        <v>87.5</v>
      </c>
      <c r="J62" s="10">
        <v>45</v>
      </c>
      <c r="K62" s="11"/>
      <c r="L62" s="6">
        <f>SUM(B62:J62)</f>
        <v>746.65494000000001</v>
      </c>
    </row>
    <row r="63" spans="1:12" s="12" customFormat="1" x14ac:dyDescent="0.25">
      <c r="A63" s="9" t="s">
        <v>52</v>
      </c>
      <c r="B63" s="10">
        <v>37.383983333333333</v>
      </c>
      <c r="C63" s="10">
        <v>38.383983333333333</v>
      </c>
      <c r="D63" s="10">
        <v>398.52829333333335</v>
      </c>
      <c r="E63" s="10">
        <v>395.48829333333333</v>
      </c>
      <c r="F63" s="10">
        <v>384.69829333333331</v>
      </c>
      <c r="G63" s="10">
        <v>397.70000000000005</v>
      </c>
      <c r="H63" s="10">
        <v>404.82000000000005</v>
      </c>
      <c r="I63" s="10">
        <v>68.099999999999994</v>
      </c>
      <c r="J63" s="10">
        <v>91.1</v>
      </c>
      <c r="K63" s="11"/>
      <c r="L63" s="6">
        <f>SUM(B63:J63)</f>
        <v>2216.2028466666666</v>
      </c>
    </row>
    <row r="64" spans="1:12" s="12" customFormat="1" x14ac:dyDescent="0.25">
      <c r="A64" s="9" t="s">
        <v>53</v>
      </c>
      <c r="B64" s="10">
        <v>50</v>
      </c>
      <c r="C64" s="10">
        <v>50</v>
      </c>
      <c r="D64" s="10">
        <v>50.7</v>
      </c>
      <c r="E64" s="10">
        <v>50</v>
      </c>
      <c r="F64" s="10">
        <v>50</v>
      </c>
      <c r="G64" s="10">
        <v>55.466666666666669</v>
      </c>
      <c r="H64" s="10">
        <v>51.466666666666669</v>
      </c>
      <c r="I64" s="10">
        <v>51.466666666666669</v>
      </c>
      <c r="J64" s="10">
        <v>51.466666666666669</v>
      </c>
      <c r="K64" s="11"/>
      <c r="L64" s="6">
        <f>SUM(B64:J64)</f>
        <v>460.56666666666672</v>
      </c>
    </row>
    <row r="65" spans="1:12" s="12" customFormat="1" x14ac:dyDescent="0.25">
      <c r="A65" s="9" t="s">
        <v>54</v>
      </c>
      <c r="B65" s="10">
        <v>273.33625333333327</v>
      </c>
      <c r="C65" s="10">
        <v>210.3362533333333</v>
      </c>
      <c r="D65" s="10">
        <v>236.28472666666667</v>
      </c>
      <c r="E65" s="10">
        <v>363.53525666666667</v>
      </c>
      <c r="F65" s="10">
        <v>936.49560666666662</v>
      </c>
      <c r="G65" s="10">
        <v>217.96333333333337</v>
      </c>
      <c r="H65" s="10">
        <v>279.96333333333331</v>
      </c>
      <c r="I65" s="10">
        <v>211.03333333333333</v>
      </c>
      <c r="J65" s="10">
        <v>546.5333333333333</v>
      </c>
      <c r="K65" s="11"/>
      <c r="L65" s="6">
        <f>SUM(B65:J65)</f>
        <v>3275.4814299999998</v>
      </c>
    </row>
    <row r="66" spans="1:12" s="12" customFormat="1" x14ac:dyDescent="0.25">
      <c r="A66" s="9" t="s">
        <v>55</v>
      </c>
      <c r="B66" s="10">
        <v>18.955523333333332</v>
      </c>
      <c r="C66" s="10">
        <v>18.955523333333332</v>
      </c>
      <c r="D66" s="10">
        <v>55.19</v>
      </c>
      <c r="E66" s="10">
        <v>59.944599999999994</v>
      </c>
      <c r="F66" s="10">
        <v>-49.960000000000008</v>
      </c>
      <c r="G66" s="10">
        <v>67.36333333333333</v>
      </c>
      <c r="H66" s="10">
        <v>209.46333333333334</v>
      </c>
      <c r="I66" s="10">
        <v>171.63333333333333</v>
      </c>
      <c r="J66" s="10">
        <v>97.633333333333326</v>
      </c>
      <c r="K66" s="11"/>
      <c r="L66" s="6">
        <f>SUM(B66:J66)</f>
        <v>649.17897999999991</v>
      </c>
    </row>
    <row r="67" spans="1:12" s="12" customFormat="1" x14ac:dyDescent="0.25">
      <c r="A67" s="9" t="s">
        <v>56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66.7</v>
      </c>
      <c r="H67" s="10">
        <v>0</v>
      </c>
      <c r="I67" s="10">
        <v>0</v>
      </c>
      <c r="J67" s="10">
        <v>0</v>
      </c>
      <c r="K67" s="11"/>
      <c r="L67" s="6">
        <f>SUM(B67:J67)</f>
        <v>66.7</v>
      </c>
    </row>
    <row r="68" spans="1:12" s="12" customFormat="1" x14ac:dyDescent="0.25">
      <c r="A68" s="9" t="s">
        <v>57</v>
      </c>
      <c r="B68" s="10">
        <v>556.25829999999996</v>
      </c>
      <c r="C68" s="10">
        <v>556.25829999999996</v>
      </c>
      <c r="D68" s="10">
        <v>589.15225000000009</v>
      </c>
      <c r="E68" s="10">
        <v>260.44825000000003</v>
      </c>
      <c r="F68" s="10">
        <v>589.15225000000009</v>
      </c>
      <c r="G68" s="10">
        <v>371.56666666666666</v>
      </c>
      <c r="H68" s="10">
        <v>576.16666666666674</v>
      </c>
      <c r="I68" s="10">
        <v>576.16666666666674</v>
      </c>
      <c r="J68" s="10">
        <v>576.16666666666674</v>
      </c>
      <c r="K68" s="11"/>
      <c r="L68" s="6">
        <f>SUM(B68:J68)</f>
        <v>4651.3360166666671</v>
      </c>
    </row>
    <row r="69" spans="1:12" s="12" customFormat="1" x14ac:dyDescent="0.25">
      <c r="A69" s="9" t="s">
        <v>58</v>
      </c>
      <c r="B69" s="10">
        <v>0.16666666666666666</v>
      </c>
      <c r="C69" s="10">
        <v>10.166666666666666</v>
      </c>
      <c r="D69" s="10">
        <v>10</v>
      </c>
      <c r="E69" s="10">
        <v>13</v>
      </c>
      <c r="F69" s="10">
        <v>15</v>
      </c>
      <c r="G69" s="10">
        <v>30.466666666666669</v>
      </c>
      <c r="H69" s="10">
        <v>6.5666666666666664</v>
      </c>
      <c r="I69" s="10">
        <v>27.566666666666666</v>
      </c>
      <c r="J69" s="10">
        <v>5.5666666666666664</v>
      </c>
      <c r="K69" s="11"/>
      <c r="L69" s="6">
        <f>SUM(B69:J69)</f>
        <v>118.49999999999999</v>
      </c>
    </row>
    <row r="70" spans="1:12" s="12" customFormat="1" x14ac:dyDescent="0.25">
      <c r="A70" s="9" t="s">
        <v>59</v>
      </c>
      <c r="B70" s="10">
        <v>8730.5290766666676</v>
      </c>
      <c r="C70" s="10">
        <v>8668.5290766666676</v>
      </c>
      <c r="D70" s="10">
        <v>7239.1290433333343</v>
      </c>
      <c r="E70" s="10">
        <v>7164.1566833333336</v>
      </c>
      <c r="F70" s="10">
        <v>7241.4935133333338</v>
      </c>
      <c r="G70" s="10">
        <v>13353.796666666667</v>
      </c>
      <c r="H70" s="10">
        <v>21109.040000000001</v>
      </c>
      <c r="I70" s="10">
        <v>20991.600000000002</v>
      </c>
      <c r="J70" s="10">
        <v>21016.300000000003</v>
      </c>
      <c r="K70" s="11"/>
      <c r="L70" s="6">
        <f>SUM(B70:J70)</f>
        <v>115514.57406000001</v>
      </c>
    </row>
    <row r="71" spans="1:12" s="8" customFormat="1" x14ac:dyDescent="0.25">
      <c r="A71" s="5" t="s">
        <v>60</v>
      </c>
      <c r="B71" s="6">
        <v>11390.743593333335</v>
      </c>
      <c r="C71" s="6">
        <v>11170.036743333334</v>
      </c>
      <c r="D71" s="6">
        <v>10730.578010000001</v>
      </c>
      <c r="E71" s="6">
        <v>10618.90561</v>
      </c>
      <c r="F71" s="6">
        <v>11427.40696</v>
      </c>
      <c r="G71" s="6">
        <v>16971.233333333334</v>
      </c>
      <c r="H71" s="6">
        <v>24954.943333333336</v>
      </c>
      <c r="I71" s="6">
        <v>24192.433333333334</v>
      </c>
      <c r="J71" s="6">
        <v>24415.033333333336</v>
      </c>
      <c r="K71" s="7"/>
      <c r="L71" s="6">
        <f>SUM(B71:J71)</f>
        <v>145871.31425000002</v>
      </c>
    </row>
    <row r="72" spans="1:12" s="8" customFormat="1" x14ac:dyDescent="0.25">
      <c r="A72" s="5" t="s">
        <v>61</v>
      </c>
      <c r="B72" s="14">
        <v>-1416.0288499999999</v>
      </c>
      <c r="C72" s="14">
        <v>-2502.7135799999996</v>
      </c>
      <c r="D72" s="6">
        <v>-1115.8922937310094</v>
      </c>
      <c r="E72" s="6">
        <v>-3587.5228345169899</v>
      </c>
      <c r="F72" s="6">
        <v>-17463.234624123997</v>
      </c>
      <c r="G72" s="6">
        <v>-1907.413333333332</v>
      </c>
      <c r="H72" s="6">
        <v>-12921.475629999999</v>
      </c>
      <c r="I72" s="6">
        <v>-7167.0999999999995</v>
      </c>
      <c r="J72" s="6">
        <v>-8164</v>
      </c>
      <c r="K72" s="7"/>
      <c r="L72" s="6">
        <f>SUM(B72:J72)</f>
        <v>-56245.381145705331</v>
      </c>
    </row>
    <row r="73" spans="1:12" s="12" customFormat="1" x14ac:dyDescent="0.25">
      <c r="A73" s="9" t="s">
        <v>62</v>
      </c>
      <c r="B73" s="14">
        <v>170.83728666666667</v>
      </c>
      <c r="C73" s="14">
        <v>186.83728666666667</v>
      </c>
      <c r="D73" s="10">
        <v>155</v>
      </c>
      <c r="E73" s="6">
        <v>206</v>
      </c>
      <c r="F73" s="10">
        <v>-3181</v>
      </c>
      <c r="G73" s="10">
        <v>292</v>
      </c>
      <c r="H73" s="10">
        <v>-2536.3333333333335</v>
      </c>
      <c r="I73" s="10">
        <v>-2619.3333333333335</v>
      </c>
      <c r="J73" s="10">
        <v>-2661.3333333333335</v>
      </c>
      <c r="K73" s="11"/>
      <c r="L73" s="6">
        <f>SUM(B73:J73)</f>
        <v>-9987.3254266666681</v>
      </c>
    </row>
    <row r="74" spans="1:12" s="8" customFormat="1" x14ac:dyDescent="0.25">
      <c r="A74" s="5" t="s">
        <v>63</v>
      </c>
      <c r="B74" s="14">
        <v>-1586.8661366666665</v>
      </c>
      <c r="C74" s="14">
        <v>-2689.5508666666665</v>
      </c>
      <c r="D74" s="6">
        <v>-1270.8922937310097</v>
      </c>
      <c r="E74" s="6">
        <v>-3793.5228345169903</v>
      </c>
      <c r="F74" s="6">
        <v>-14282.234624124001</v>
      </c>
      <c r="G74" s="6">
        <v>-2199.413333333332</v>
      </c>
      <c r="H74" s="6">
        <v>-10385.142296666667</v>
      </c>
      <c r="I74" s="6">
        <v>-4547.7666666666673</v>
      </c>
      <c r="J74" s="6">
        <v>-5502.6666666666679</v>
      </c>
      <c r="K74" s="7"/>
      <c r="L74" s="6">
        <f>SUM(B74:J74)</f>
        <v>-46258.055719038675</v>
      </c>
    </row>
    <row r="75" spans="1:12" s="12" customFormat="1" x14ac:dyDescent="0.25">
      <c r="A75" s="2"/>
    </row>
    <row r="76" spans="1:12" s="2" customFormat="1" x14ac:dyDescent="0.25">
      <c r="A76" s="15" t="s">
        <v>69</v>
      </c>
      <c r="B76" s="16">
        <f>+B25+B58</f>
        <v>11785.487430000001</v>
      </c>
      <c r="C76" s="16">
        <f t="shared" ref="C76:L76" si="0">+C25+C58</f>
        <v>11560.29585</v>
      </c>
      <c r="D76" s="16">
        <f t="shared" si="0"/>
        <v>20812.522696666667</v>
      </c>
      <c r="E76" s="16">
        <f t="shared" si="0"/>
        <v>19138.290616666665</v>
      </c>
      <c r="F76" s="16">
        <f t="shared" si="0"/>
        <v>19245.624156666669</v>
      </c>
      <c r="G76" s="16">
        <f t="shared" si="0"/>
        <v>23484.780000000002</v>
      </c>
      <c r="H76" s="16">
        <f t="shared" si="0"/>
        <v>22192.093013333335</v>
      </c>
      <c r="I76" s="16">
        <f t="shared" si="0"/>
        <v>21995.633333333335</v>
      </c>
      <c r="J76" s="16">
        <f t="shared" si="0"/>
        <v>21604.233333333334</v>
      </c>
      <c r="K76" s="16"/>
      <c r="L76" s="16">
        <f t="shared" si="0"/>
        <v>171818.96043000001</v>
      </c>
    </row>
    <row r="77" spans="1:12" s="2" customFormat="1" x14ac:dyDescent="0.25"/>
    <row r="78" spans="1:12" s="2" customFormat="1" x14ac:dyDescent="0.25"/>
    <row r="79" spans="1:12" s="2" customFormat="1" x14ac:dyDescent="0.25"/>
    <row r="80" spans="1:12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</sheetData>
  <mergeCells count="13">
    <mergeCell ref="L4:L5"/>
    <mergeCell ref="K1:L1"/>
    <mergeCell ref="K4:K5"/>
    <mergeCell ref="B1:J1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2018-10-29T14:46:19Z</dcterms:modified>
</cp:coreProperties>
</file>