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hishala\Desktop\3rd Quarter Reports\NBFIs Web Submissions September 2017\"/>
    </mc:Choice>
  </mc:AlternateContent>
  <bookViews>
    <workbookView xWindow="120" yWindow="105" windowWidth="15180" windowHeight="10620"/>
  </bookViews>
  <sheets>
    <sheet name="A" sheetId="2" r:id="rId1"/>
  </sheets>
  <definedNames>
    <definedName name="_xlnm.Print_Area" localSheetId="0">A!$A$1:$J$94</definedName>
  </definedNames>
  <calcPr calcId="152511"/>
</workbook>
</file>

<file path=xl/calcChain.xml><?xml version="1.0" encoding="utf-8"?>
<calcChain xmlns="http://schemas.openxmlformats.org/spreadsheetml/2006/main">
  <c r="H93" i="2" l="1"/>
  <c r="C93" i="2" l="1"/>
  <c r="B93" i="2" l="1"/>
  <c r="D93" i="2" l="1"/>
  <c r="E93" i="2"/>
  <c r="F93" i="2"/>
  <c r="G93" i="2"/>
  <c r="I93" i="2"/>
  <c r="J93" i="2"/>
</calcChain>
</file>

<file path=xl/sharedStrings.xml><?xml version="1.0" encoding="utf-8"?>
<sst xmlns="http://schemas.openxmlformats.org/spreadsheetml/2006/main" count="103" uniqueCount="81">
  <si>
    <t>ITEMS</t>
  </si>
  <si>
    <t>Others</t>
  </si>
  <si>
    <t>-</t>
  </si>
  <si>
    <t>NOTES AND COIN1</t>
  </si>
  <si>
    <t>Other1</t>
  </si>
  <si>
    <t>OFF BALANCE SHEET1</t>
  </si>
  <si>
    <t>Contingent Liabilities1</t>
  </si>
  <si>
    <t>Guarantees1</t>
  </si>
  <si>
    <t>Letters of Credit1</t>
  </si>
  <si>
    <t>Assets Pledged as Collateral Security1</t>
  </si>
  <si>
    <t>Commitments1</t>
  </si>
  <si>
    <t>Arising out of Sale and Option to Repurchase Transactions1</t>
  </si>
  <si>
    <t>Credit/Debit Cards1</t>
  </si>
  <si>
    <t>Foreign Exchange and Interest Rate related Contracts1</t>
  </si>
  <si>
    <t>Allowance for Loan Losses on Acceptances and Off Balance1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</si>
  <si>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</si>
  <si>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</si>
  <si>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</si>
  <si>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</si>
  <si>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</si>
  <si>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</si>
  <si>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</t>
  </si>
  <si>
    <t>Items in Transit</t>
  </si>
  <si>
    <t>BALANCES WITH FOREIGN INSTITUTIONS</t>
  </si>
  <si>
    <t>Investments</t>
  </si>
  <si>
    <t>Working Balances (Nostro Accounts)</t>
  </si>
  <si>
    <t>INVESTMENTS IN SECURITIES</t>
  </si>
  <si>
    <t>Issued or guaranteed by the Government</t>
  </si>
  <si>
    <t>Treasury Bills</t>
  </si>
  <si>
    <t>Government Bonds</t>
  </si>
  <si>
    <t>Other Bonds</t>
  </si>
  <si>
    <t>Other securities</t>
  </si>
  <si>
    <t>NET LEASES AND LOANS</t>
  </si>
  <si>
    <t>Gross Leases and Loans</t>
  </si>
  <si>
    <t>Leases and Loans from Re-Finance Credit</t>
  </si>
  <si>
    <t>Leases and Loans from Normal Deposits</t>
  </si>
  <si>
    <t>Allowance for Lease and Loan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</si>
  <si>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</si>
  <si>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</si>
  <si>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</si>
  <si>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</si>
  <si>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</si>
  <si>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</si>
  <si>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</si>
  <si>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</si>
  <si>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</si>
  <si>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</si>
  <si>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</si>
  <si>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</si>
  <si>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LIABILITIES AND SHAREHOLDERS' EQUITY</t>
  </si>
  <si>
    <t>DEPOSITS</t>
  </si>
  <si>
    <t>Demand</t>
  </si>
  <si>
    <t>Savings</t>
  </si>
  <si>
    <t>Time</t>
  </si>
  <si>
    <t>BALANCES DUE TO BANK OF ZAMBIA</t>
  </si>
  <si>
    <t>Re-financing credit</t>
  </si>
  <si>
    <t>BALANCES DUE TO DOMESTIC INSTITUTIONS</t>
  </si>
  <si>
    <t>Other financial institutions</t>
  </si>
  <si>
    <t>Items in transit</t>
  </si>
  <si>
    <t>BALANCES DUE TO FOREIGN INSTITUTIONS</t>
  </si>
  <si>
    <t>Loans and Advances</t>
  </si>
  <si>
    <t>OTHER LIABILITIES</t>
  </si>
  <si>
    <t>Accrued interest payable</t>
  </si>
  <si>
    <t>Deferred income</t>
  </si>
  <si>
    <t>Dividends payable</t>
  </si>
  <si>
    <t>Repurchase agreement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</si>
  <si>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</si>
  <si>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</si>
  <si>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</si>
  <si>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</si>
  <si>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</si>
  <si>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</si>
  <si>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</si>
  <si>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</si>
  <si>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</si>
  <si>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</si>
  <si>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</si>
  <si>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</si>
  <si>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</si>
  <si>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</si>
  <si>
    <t>Consolidated Balance Sheet - Leasing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</si>
</sst>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wrapText="1"/>
    </xf>
    <xf numFmtId="165" fontId="1" fillId="0" borderId="0" xfId="1" applyNumberFormat="1" applyFont="1" applyAlignment="1">
      <alignment wrapText="1"/>
    </xf>
    <xf numFmtId="10" fontId="1" fillId="0" borderId="0" xfId="1" applyNumberFormat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83"/>
  <sheetViews>
    <sheetView tabSelected="1" view="pageBreakPreview" zoomScaleNormal="75" zoomScaleSheetLayoutView="100" workbookViewId="0">
      <pane xSplit="1" ySplit="5" topLeftCell="B71" activePane="bottomRight" state="frozen"/>
      <selection activeCell="L75" sqref="L75"/>
      <selection pane="topRight" activeCell="L75" sqref="L75"/>
      <selection pane="bottomLeft" activeCell="L75" sqref="L75"/>
      <selection pane="bottomRight" activeCell="K1" sqref="K1:M1048576"/>
    </sheetView>
  </sheetViews>
  <sheetFormatPr defaultColWidth="9.140625" defaultRowHeight="15.75" x14ac:dyDescent="0.25"/>
  <cols>
    <col min="1" max="1" width="50.7109375" style="11" customWidth="1"/>
    <col min="2" max="2" width="10.7109375" style="11" customWidth="1"/>
    <col min="3" max="3" width="10.85546875" style="11" customWidth="1"/>
    <col min="4" max="6" width="11.42578125" style="11" customWidth="1"/>
    <col min="7" max="7" width="11.28515625" style="11" customWidth="1"/>
    <col min="8" max="8" width="11" style="11" customWidth="1"/>
    <col min="9" max="9" width="11.5703125" style="11" customWidth="1"/>
    <col min="10" max="10" width="11.42578125" style="11" customWidth="1"/>
    <col min="11" max="16384" width="9.140625" style="11"/>
  </cols>
  <sheetData>
    <row r="1" spans="1:10" s="1" customFormat="1" x14ac:dyDescent="0.25">
      <c r="B1" s="16" t="s">
        <v>80</v>
      </c>
      <c r="C1" s="16"/>
      <c r="D1" s="16"/>
      <c r="E1" s="16"/>
      <c r="F1" s="16"/>
      <c r="G1" s="16"/>
      <c r="H1" s="16"/>
      <c r="I1" s="16"/>
      <c r="J1" s="16"/>
    </row>
    <row r="2" spans="1:10" s="2" customFormat="1" x14ac:dyDescent="0.25"/>
    <row r="3" spans="1:10" s="2" customFormat="1" x14ac:dyDescent="0.25"/>
    <row r="4" spans="1:10" s="3" customFormat="1" ht="15.75" customHeight="1" x14ac:dyDescent="0.25">
      <c r="A4" s="2"/>
      <c r="B4" s="17">
        <v>42736</v>
      </c>
      <c r="C4" s="17">
        <v>42767</v>
      </c>
      <c r="D4" s="17">
        <v>42795</v>
      </c>
      <c r="E4" s="17">
        <v>42826</v>
      </c>
      <c r="F4" s="17">
        <v>42856</v>
      </c>
      <c r="G4" s="17">
        <v>42887</v>
      </c>
      <c r="H4" s="17">
        <v>42917</v>
      </c>
      <c r="I4" s="17">
        <v>42948</v>
      </c>
      <c r="J4" s="17">
        <v>42979</v>
      </c>
    </row>
    <row r="5" spans="1:10" s="3" customFormat="1" x14ac:dyDescent="0.25">
      <c r="A5" s="4" t="s">
        <v>0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s="7" customFormat="1" x14ac:dyDescent="0.25">
      <c r="A6" s="5" t="s">
        <v>3</v>
      </c>
      <c r="B6" s="6">
        <v>100.22012000000001</v>
      </c>
      <c r="C6" s="6">
        <v>105.00693999999999</v>
      </c>
      <c r="D6" s="6">
        <v>107.00693999999999</v>
      </c>
      <c r="E6" s="6">
        <v>109.36694</v>
      </c>
      <c r="F6" s="6">
        <v>115.85551000000001</v>
      </c>
      <c r="G6" s="6">
        <v>120.96925</v>
      </c>
      <c r="H6" s="6">
        <v>129.41349000000002</v>
      </c>
      <c r="I6" s="6">
        <v>107.32293</v>
      </c>
      <c r="J6" s="6">
        <v>103.52473000000001</v>
      </c>
    </row>
    <row r="7" spans="1:10" s="10" customFormat="1" x14ac:dyDescent="0.25">
      <c r="A7" s="8" t="s">
        <v>15</v>
      </c>
      <c r="B7" s="9">
        <v>100.22012000000001</v>
      </c>
      <c r="C7" s="9">
        <v>105.00693999999999</v>
      </c>
      <c r="D7" s="9">
        <v>107.00693999999999</v>
      </c>
      <c r="E7" s="9">
        <v>109.36694</v>
      </c>
      <c r="F7" s="9">
        <v>115.85551000000001</v>
      </c>
      <c r="G7" s="9">
        <v>120.96925</v>
      </c>
      <c r="H7" s="9">
        <v>129.41349000000002</v>
      </c>
      <c r="I7" s="9">
        <v>107.32293</v>
      </c>
      <c r="J7" s="9">
        <v>103.52473000000001</v>
      </c>
    </row>
    <row r="8" spans="1:10" s="10" customFormat="1" x14ac:dyDescent="0.25">
      <c r="A8" s="8" t="s">
        <v>16</v>
      </c>
      <c r="B8" s="9">
        <v>100.22012000000001</v>
      </c>
      <c r="C8" s="9">
        <v>105.00693999999999</v>
      </c>
      <c r="D8" s="9">
        <v>107.00693999999999</v>
      </c>
      <c r="E8" s="9">
        <v>109.36694</v>
      </c>
      <c r="F8" s="9">
        <v>115.85551000000001</v>
      </c>
      <c r="G8" s="9">
        <v>120.96925</v>
      </c>
      <c r="H8" s="9">
        <v>129.41349000000002</v>
      </c>
      <c r="I8" s="9">
        <v>107.32293</v>
      </c>
      <c r="J8" s="9">
        <v>103.52473000000001</v>
      </c>
    </row>
    <row r="9" spans="1:10" s="10" customFormat="1" x14ac:dyDescent="0.25">
      <c r="A9" s="8" t="s">
        <v>17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</row>
    <row r="10" spans="1:10" s="10" customFormat="1" x14ac:dyDescent="0.25">
      <c r="A10" s="8" t="s">
        <v>18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</row>
    <row r="11" spans="1:10" s="7" customFormat="1" x14ac:dyDescent="0.25">
      <c r="A11" s="5" t="s">
        <v>19</v>
      </c>
      <c r="B11" s="6">
        <v>46872.993330000005</v>
      </c>
      <c r="C11" s="6">
        <v>47810.103419999999</v>
      </c>
      <c r="D11" s="6">
        <v>35682.519760000003</v>
      </c>
      <c r="E11" s="6">
        <v>33392.515030000002</v>
      </c>
      <c r="F11" s="6">
        <v>41630.350939999997</v>
      </c>
      <c r="G11" s="6">
        <v>39564.133190000008</v>
      </c>
      <c r="H11" s="6">
        <v>37325.732660000001</v>
      </c>
      <c r="I11" s="6">
        <v>37395.762069999997</v>
      </c>
      <c r="J11" s="6">
        <v>37794.146560000001</v>
      </c>
    </row>
    <row r="12" spans="1:10" s="10" customFormat="1" x14ac:dyDescent="0.25">
      <c r="A12" s="8" t="s">
        <v>20</v>
      </c>
      <c r="B12" s="9">
        <v>21317.993330000001</v>
      </c>
      <c r="C12" s="9">
        <v>22255.103419999999</v>
      </c>
      <c r="D12" s="9">
        <v>12094.519759999999</v>
      </c>
      <c r="E12" s="9">
        <v>12804.51503</v>
      </c>
      <c r="F12" s="9">
        <v>21042.35094</v>
      </c>
      <c r="G12" s="9">
        <v>20124.13319</v>
      </c>
      <c r="H12" s="9">
        <v>15014.732659999998</v>
      </c>
      <c r="I12" s="9">
        <v>9497.7620700000007</v>
      </c>
      <c r="J12" s="9">
        <v>13832.146559999999</v>
      </c>
    </row>
    <row r="13" spans="1:10" s="10" customFormat="1" x14ac:dyDescent="0.25">
      <c r="A13" s="8" t="s">
        <v>21</v>
      </c>
      <c r="B13" s="9">
        <v>25555</v>
      </c>
      <c r="C13" s="9">
        <v>25555</v>
      </c>
      <c r="D13" s="9">
        <v>23588</v>
      </c>
      <c r="E13" s="9">
        <v>20588</v>
      </c>
      <c r="F13" s="9">
        <v>20588</v>
      </c>
      <c r="G13" s="9">
        <v>19440</v>
      </c>
      <c r="H13" s="9">
        <v>22311</v>
      </c>
      <c r="I13" s="9">
        <v>27898</v>
      </c>
      <c r="J13" s="9">
        <v>23962</v>
      </c>
    </row>
    <row r="14" spans="1:10" s="10" customFormat="1" x14ac:dyDescent="0.25">
      <c r="A14" s="8" t="s">
        <v>22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1:10" s="7" customFormat="1" x14ac:dyDescent="0.25">
      <c r="A15" s="5" t="s">
        <v>23</v>
      </c>
      <c r="B15" s="6">
        <v>4415.5682200000001</v>
      </c>
      <c r="C15" s="6">
        <v>4415.5682200000001</v>
      </c>
      <c r="D15" s="6">
        <v>4415.5682200000001</v>
      </c>
      <c r="E15" s="6">
        <v>4415.5682200000001</v>
      </c>
      <c r="F15" s="6">
        <v>4415.5682200000001</v>
      </c>
      <c r="G15" s="6">
        <v>4415.5682200000001</v>
      </c>
      <c r="H15" s="6">
        <v>4415.5682200000001</v>
      </c>
      <c r="I15" s="6">
        <v>0</v>
      </c>
      <c r="J15" s="6">
        <v>0</v>
      </c>
    </row>
    <row r="16" spans="1:10" s="10" customFormat="1" x14ac:dyDescent="0.25">
      <c r="A16" s="8" t="s">
        <v>24</v>
      </c>
      <c r="B16" s="9">
        <v>4415.5682200000001</v>
      </c>
      <c r="C16" s="9">
        <v>4415.5682200000001</v>
      </c>
      <c r="D16" s="9">
        <v>4415.5682200000001</v>
      </c>
      <c r="E16" s="9">
        <v>4415.5682200000001</v>
      </c>
      <c r="F16" s="9">
        <v>4415.5682200000001</v>
      </c>
      <c r="G16" s="9">
        <v>4415.5682200000001</v>
      </c>
      <c r="H16" s="9">
        <v>4415.5682200000001</v>
      </c>
      <c r="I16" s="9">
        <v>0</v>
      </c>
      <c r="J16" s="9">
        <v>0</v>
      </c>
    </row>
    <row r="17" spans="1:10" s="10" customFormat="1" x14ac:dyDescent="0.25">
      <c r="A17" s="8" t="s">
        <v>25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</row>
    <row r="18" spans="1:10" s="10" customFormat="1" x14ac:dyDescent="0.25">
      <c r="A18" s="8" t="s">
        <v>26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</row>
    <row r="19" spans="1:10" s="10" customFormat="1" x14ac:dyDescent="0.25">
      <c r="A19" s="8" t="s">
        <v>27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</row>
    <row r="20" spans="1:10" s="10" customFormat="1" x14ac:dyDescent="0.25">
      <c r="A20" s="8" t="s">
        <v>28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</row>
    <row r="21" spans="1:10" s="10" customFormat="1" x14ac:dyDescent="0.25">
      <c r="A21" s="8" t="s">
        <v>29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</row>
    <row r="22" spans="1:10" s="10" customFormat="1" x14ac:dyDescent="0.25">
      <c r="A22" s="8" t="s">
        <v>30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</row>
    <row r="23" spans="1:10" s="10" customFormat="1" x14ac:dyDescent="0.25">
      <c r="A23" s="8" t="s">
        <v>31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</row>
    <row r="24" spans="1:10" s="7" customFormat="1" x14ac:dyDescent="0.25">
      <c r="A24" s="5" t="s">
        <v>32</v>
      </c>
      <c r="B24" s="6">
        <v>-44374.828435106087</v>
      </c>
      <c r="C24" s="6">
        <v>154441.4492754204</v>
      </c>
      <c r="D24" s="6">
        <v>152841.53558890056</v>
      </c>
      <c r="E24" s="6">
        <v>160609.49447061127</v>
      </c>
      <c r="F24" s="6">
        <v>157457.623695902</v>
      </c>
      <c r="G24" s="6">
        <v>150646.05110165197</v>
      </c>
      <c r="H24" s="6">
        <v>151697.78242957921</v>
      </c>
      <c r="I24" s="6">
        <v>142844.58404126938</v>
      </c>
      <c r="J24" s="6">
        <v>142863.75496622702</v>
      </c>
    </row>
    <row r="25" spans="1:10" s="10" customFormat="1" x14ac:dyDescent="0.25">
      <c r="A25" s="8" t="s">
        <v>33</v>
      </c>
      <c r="B25" s="9">
        <v>343882.40727587201</v>
      </c>
      <c r="C25" s="9">
        <v>542551.49730494549</v>
      </c>
      <c r="D25" s="9">
        <v>540144.33462842554</v>
      </c>
      <c r="E25" s="9">
        <v>546619.63295854628</v>
      </c>
      <c r="F25" s="9">
        <v>541788.33468383702</v>
      </c>
      <c r="G25" s="9">
        <v>538372.02260958706</v>
      </c>
      <c r="H25" s="9">
        <v>539391.18240751419</v>
      </c>
      <c r="I25" s="9">
        <v>527791.6067222514</v>
      </c>
      <c r="J25" s="9">
        <v>529209.958359282</v>
      </c>
    </row>
    <row r="26" spans="1:10" s="10" customFormat="1" x14ac:dyDescent="0.25">
      <c r="A26" s="8" t="s">
        <v>34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</row>
    <row r="27" spans="1:10" s="10" customFormat="1" x14ac:dyDescent="0.25">
      <c r="A27" s="8" t="s">
        <v>35</v>
      </c>
      <c r="B27" s="9">
        <v>343882.40727587201</v>
      </c>
      <c r="C27" s="9">
        <v>542551.79665218736</v>
      </c>
      <c r="D27" s="9">
        <v>347417.3346284256</v>
      </c>
      <c r="E27" s="9">
        <v>353892.63295854628</v>
      </c>
      <c r="F27" s="9">
        <v>341048.3346838365</v>
      </c>
      <c r="G27" s="9">
        <v>339748.022609587</v>
      </c>
      <c r="H27" s="9">
        <v>539391.18240751419</v>
      </c>
      <c r="I27" s="9">
        <v>527791.6067222514</v>
      </c>
      <c r="J27" s="9">
        <v>529209.958359282</v>
      </c>
    </row>
    <row r="28" spans="1:10" s="10" customFormat="1" x14ac:dyDescent="0.25">
      <c r="A28" s="8" t="s">
        <v>36</v>
      </c>
      <c r="B28" s="9">
        <v>388257.23571097798</v>
      </c>
      <c r="C28" s="9">
        <v>388110.04802952503</v>
      </c>
      <c r="D28" s="9">
        <v>387302.79903952504</v>
      </c>
      <c r="E28" s="9">
        <v>386010.13848793501</v>
      </c>
      <c r="F28" s="9">
        <v>384330.71098793502</v>
      </c>
      <c r="G28" s="9">
        <v>387725.97150793503</v>
      </c>
      <c r="H28" s="9">
        <v>387693.39997793501</v>
      </c>
      <c r="I28" s="9">
        <v>384947.02268098202</v>
      </c>
      <c r="J28" s="9">
        <v>386346.20339305501</v>
      </c>
    </row>
    <row r="29" spans="1:10" s="10" customFormat="1" x14ac:dyDescent="0.25">
      <c r="A29" s="8" t="s">
        <v>37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</row>
    <row r="30" spans="1:10" s="10" customFormat="1" x14ac:dyDescent="0.25">
      <c r="A30" s="8" t="s">
        <v>38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</row>
    <row r="31" spans="1:10" s="7" customFormat="1" x14ac:dyDescent="0.25">
      <c r="A31" s="5" t="s">
        <v>39</v>
      </c>
      <c r="B31" s="6">
        <v>54477.009760000001</v>
      </c>
      <c r="C31" s="6">
        <v>53933.196360000002</v>
      </c>
      <c r="D31" s="6">
        <v>53218.343430000001</v>
      </c>
      <c r="E31" s="6">
        <v>50122.655709999999</v>
      </c>
      <c r="F31" s="6">
        <v>49524.096449999997</v>
      </c>
      <c r="G31" s="6">
        <v>59353.962679999997</v>
      </c>
      <c r="H31" s="6">
        <v>58800.908739999999</v>
      </c>
      <c r="I31" s="6">
        <v>58077.606310000003</v>
      </c>
      <c r="J31" s="6">
        <v>57604.927389999997</v>
      </c>
    </row>
    <row r="32" spans="1:10" s="7" customFormat="1" x14ac:dyDescent="0.25">
      <c r="A32" s="5" t="s">
        <v>40</v>
      </c>
      <c r="B32" s="6">
        <v>273548.60996999999</v>
      </c>
      <c r="C32" s="6">
        <v>72140.971480000007</v>
      </c>
      <c r="D32" s="6">
        <v>70958.435929999992</v>
      </c>
      <c r="E32" s="6">
        <v>79619.348320000005</v>
      </c>
      <c r="F32" s="6">
        <v>80735.854229999997</v>
      </c>
      <c r="G32" s="6">
        <v>83564.971769999989</v>
      </c>
      <c r="H32" s="6">
        <v>90680.230160000006</v>
      </c>
      <c r="I32" s="6">
        <v>113296.13356000002</v>
      </c>
      <c r="J32" s="6">
        <v>111076.06069000001</v>
      </c>
    </row>
    <row r="33" spans="1:10" s="10" customFormat="1" x14ac:dyDescent="0.25">
      <c r="A33" s="8" t="s">
        <v>41</v>
      </c>
      <c r="B33" s="9">
        <v>7395.1175899999998</v>
      </c>
      <c r="C33" s="9">
        <v>7395.1175899999998</v>
      </c>
      <c r="D33" s="9">
        <v>7395.1175899999998</v>
      </c>
      <c r="E33" s="9">
        <v>7395.1175899999998</v>
      </c>
      <c r="F33" s="9">
        <v>7395.1175899999998</v>
      </c>
      <c r="G33" s="9">
        <v>7395.1175899999998</v>
      </c>
      <c r="H33" s="9">
        <v>7395.1175899999998</v>
      </c>
      <c r="I33" s="9">
        <v>7395.1175899999998</v>
      </c>
      <c r="J33" s="9">
        <v>7395.1175899999998</v>
      </c>
    </row>
    <row r="34" spans="1:10" s="10" customFormat="1" x14ac:dyDescent="0.25">
      <c r="A34" s="8" t="s">
        <v>42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</row>
    <row r="35" spans="1:10" s="10" customFormat="1" x14ac:dyDescent="0.25">
      <c r="A35" s="8" t="s">
        <v>43</v>
      </c>
      <c r="B35" s="9">
        <v>782</v>
      </c>
      <c r="C35" s="9">
        <v>647</v>
      </c>
      <c r="D35" s="9">
        <v>576</v>
      </c>
      <c r="E35" s="9">
        <v>1183.6746900000001</v>
      </c>
      <c r="F35" s="9">
        <v>1423.2967000000001</v>
      </c>
      <c r="G35" s="9">
        <v>952.57569000000001</v>
      </c>
      <c r="H35" s="9">
        <v>785.73227999999995</v>
      </c>
      <c r="I35" s="9">
        <v>708.62872000000004</v>
      </c>
      <c r="J35" s="9">
        <v>1683.01196</v>
      </c>
    </row>
    <row r="36" spans="1:10" s="10" customFormat="1" x14ac:dyDescent="0.25">
      <c r="A36" s="8" t="s">
        <v>44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</row>
    <row r="37" spans="1:10" s="10" customFormat="1" x14ac:dyDescent="0.25">
      <c r="A37" s="8" t="s">
        <v>45</v>
      </c>
      <c r="B37" s="9">
        <v>10116.04732</v>
      </c>
      <c r="C37" s="9">
        <v>10162.04732</v>
      </c>
      <c r="D37" s="9">
        <v>10373.04732</v>
      </c>
      <c r="E37" s="9">
        <v>17797.25318</v>
      </c>
      <c r="F37" s="9">
        <v>17882.25318</v>
      </c>
      <c r="G37" s="9">
        <v>17738.25318</v>
      </c>
      <c r="H37" s="9">
        <v>19014.25318</v>
      </c>
      <c r="I37" s="9">
        <v>19056.25318</v>
      </c>
      <c r="J37" s="9">
        <v>19283.25318</v>
      </c>
    </row>
    <row r="38" spans="1:10" s="10" customFormat="1" x14ac:dyDescent="0.25">
      <c r="A38" s="8" t="s">
        <v>46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</row>
    <row r="39" spans="1:10" s="10" customFormat="1" x14ac:dyDescent="0.25">
      <c r="A39" s="8" t="s">
        <v>47</v>
      </c>
      <c r="B39" s="9">
        <v>255255.44506</v>
      </c>
      <c r="C39" s="9">
        <v>56272.112109999987</v>
      </c>
      <c r="D39" s="9">
        <v>52614.271019999986</v>
      </c>
      <c r="E39" s="9">
        <v>53243.302860000003</v>
      </c>
      <c r="F39" s="9">
        <v>54035.186759999997</v>
      </c>
      <c r="G39" s="9">
        <v>57479.02530999999</v>
      </c>
      <c r="H39" s="9">
        <v>63485.127110000009</v>
      </c>
      <c r="I39" s="9">
        <v>86136.134070000015</v>
      </c>
      <c r="J39" s="9">
        <v>82714.677960000001</v>
      </c>
    </row>
    <row r="40" spans="1:10" s="7" customFormat="1" x14ac:dyDescent="0.25">
      <c r="A40" s="5" t="s">
        <v>48</v>
      </c>
      <c r="B40" s="6">
        <v>335039.572964894</v>
      </c>
      <c r="C40" s="6">
        <v>335182.26349658903</v>
      </c>
      <c r="D40" s="6">
        <v>317223.40986890101</v>
      </c>
      <c r="E40" s="6">
        <v>328268.94869061094</v>
      </c>
      <c r="F40" s="6">
        <v>333879.34904590202</v>
      </c>
      <c r="G40" s="6">
        <v>337665.65621165198</v>
      </c>
      <c r="H40" s="6">
        <v>343049.63569957903</v>
      </c>
      <c r="I40" s="6">
        <v>351721.40891126898</v>
      </c>
      <c r="J40" s="6">
        <v>349442.414336227</v>
      </c>
    </row>
    <row r="41" spans="1:10" s="10" customFormat="1" x14ac:dyDescent="0.25">
      <c r="A41" s="8" t="s">
        <v>49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</row>
    <row r="42" spans="1:10" s="7" customFormat="1" x14ac:dyDescent="0.25">
      <c r="A42" s="5" t="s">
        <v>50</v>
      </c>
      <c r="B42" s="6">
        <v>35282</v>
      </c>
      <c r="C42" s="6">
        <v>35316</v>
      </c>
      <c r="D42" s="6">
        <v>36616</v>
      </c>
      <c r="E42" s="9">
        <v>36953</v>
      </c>
      <c r="F42" s="6">
        <v>44400</v>
      </c>
      <c r="G42" s="6">
        <v>43705</v>
      </c>
      <c r="H42" s="6">
        <v>44836</v>
      </c>
      <c r="I42" s="6">
        <v>46563</v>
      </c>
      <c r="J42" s="6">
        <v>46388</v>
      </c>
    </row>
    <row r="43" spans="1:10" s="10" customFormat="1" x14ac:dyDescent="0.25">
      <c r="A43" s="8" t="s">
        <v>51</v>
      </c>
      <c r="B43" s="9">
        <v>0</v>
      </c>
      <c r="C43" s="9">
        <v>0</v>
      </c>
      <c r="D43" s="9">
        <v>0</v>
      </c>
      <c r="E43" s="6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</row>
    <row r="44" spans="1:10" s="10" customFormat="1" x14ac:dyDescent="0.25">
      <c r="A44" s="8" t="s">
        <v>52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</row>
    <row r="45" spans="1:10" s="10" customFormat="1" x14ac:dyDescent="0.25">
      <c r="A45" s="8" t="s">
        <v>53</v>
      </c>
      <c r="B45" s="9">
        <v>35282</v>
      </c>
      <c r="C45" s="9">
        <v>35316</v>
      </c>
      <c r="D45" s="9">
        <v>36616</v>
      </c>
      <c r="E45" s="9">
        <v>36953</v>
      </c>
      <c r="F45" s="9">
        <v>44400</v>
      </c>
      <c r="G45" s="9">
        <v>43705</v>
      </c>
      <c r="H45" s="9">
        <v>44836</v>
      </c>
      <c r="I45" s="9">
        <v>46563</v>
      </c>
      <c r="J45" s="9">
        <v>46388</v>
      </c>
    </row>
    <row r="46" spans="1:10" s="7" customFormat="1" x14ac:dyDescent="0.25">
      <c r="A46" s="5" t="s">
        <v>54</v>
      </c>
      <c r="B46" s="6">
        <v>0</v>
      </c>
      <c r="C46" s="6">
        <v>0</v>
      </c>
      <c r="D46" s="6">
        <v>0</v>
      </c>
      <c r="E46" s="9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</row>
    <row r="47" spans="1:10" s="10" customFormat="1" x14ac:dyDescent="0.25">
      <c r="A47" s="8" t="s">
        <v>55</v>
      </c>
      <c r="B47" s="9">
        <v>0</v>
      </c>
      <c r="C47" s="9">
        <v>0</v>
      </c>
      <c r="D47" s="9">
        <v>0</v>
      </c>
      <c r="E47" s="6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</row>
    <row r="48" spans="1:10" s="10" customFormat="1" x14ac:dyDescent="0.25">
      <c r="A48" s="8" t="s">
        <v>47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</row>
    <row r="49" spans="1:10" s="7" customFormat="1" x14ac:dyDescent="0.25">
      <c r="A49" s="5" t="s">
        <v>56</v>
      </c>
      <c r="B49" s="6">
        <v>79457.362600000008</v>
      </c>
      <c r="C49" s="6">
        <v>79167.259390000007</v>
      </c>
      <c r="D49" s="6">
        <v>58540.750980000004</v>
      </c>
      <c r="E49" s="9">
        <v>46930.227739999995</v>
      </c>
      <c r="F49" s="6">
        <v>47576.775410000002</v>
      </c>
      <c r="G49" s="6">
        <v>48725.382250000002</v>
      </c>
      <c r="H49" s="6">
        <v>45047.721080000003</v>
      </c>
      <c r="I49" s="6">
        <v>44810.98184</v>
      </c>
      <c r="J49" s="6">
        <v>44142.823790000009</v>
      </c>
    </row>
    <row r="50" spans="1:10" s="10" customFormat="1" x14ac:dyDescent="0.25">
      <c r="A50" s="8" t="s">
        <v>20</v>
      </c>
      <c r="B50" s="9">
        <v>79457.362600000008</v>
      </c>
      <c r="C50" s="9">
        <v>79167.259390000007</v>
      </c>
      <c r="D50" s="9">
        <v>58540.750980000004</v>
      </c>
      <c r="E50" s="6">
        <v>46930.227739999995</v>
      </c>
      <c r="F50" s="9">
        <v>47576.775410000002</v>
      </c>
      <c r="G50" s="9">
        <v>48725.382250000002</v>
      </c>
      <c r="H50" s="9">
        <v>45047.721080000003</v>
      </c>
      <c r="I50" s="9">
        <v>44810.98184</v>
      </c>
      <c r="J50" s="9">
        <v>44142.823790000009</v>
      </c>
    </row>
    <row r="51" spans="1:10" s="10" customFormat="1" x14ac:dyDescent="0.25">
      <c r="A51" s="8" t="s">
        <v>57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</row>
    <row r="52" spans="1:10" s="10" customFormat="1" x14ac:dyDescent="0.25">
      <c r="A52" s="8" t="s">
        <v>58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</row>
    <row r="53" spans="1:10" s="7" customFormat="1" x14ac:dyDescent="0.25">
      <c r="A53" s="5" t="s">
        <v>59</v>
      </c>
      <c r="B53" s="6">
        <v>155268.67937</v>
      </c>
      <c r="C53" s="6">
        <v>155336.64581000002</v>
      </c>
      <c r="D53" s="6">
        <v>148127.61872</v>
      </c>
      <c r="E53" s="9">
        <v>162566.35578000001</v>
      </c>
      <c r="F53" s="6">
        <v>160447.67877</v>
      </c>
      <c r="G53" s="6">
        <v>147670.54517</v>
      </c>
      <c r="H53" s="6">
        <v>147674.57829</v>
      </c>
      <c r="I53" s="6">
        <v>149513.06039999999</v>
      </c>
      <c r="J53" s="6">
        <v>149734.82101999997</v>
      </c>
    </row>
    <row r="54" spans="1:10" s="10" customFormat="1" x14ac:dyDescent="0.25">
      <c r="A54" s="8" t="s">
        <v>60</v>
      </c>
      <c r="B54" s="9">
        <v>92373.893060000002</v>
      </c>
      <c r="C54" s="9">
        <v>92209.626350000006</v>
      </c>
      <c r="D54" s="9">
        <v>87068.538719999997</v>
      </c>
      <c r="E54" s="6">
        <v>88142.739060000007</v>
      </c>
      <c r="F54" s="9">
        <v>85346.47726</v>
      </c>
      <c r="G54" s="9">
        <v>72111.573250000001</v>
      </c>
      <c r="H54" s="9">
        <v>71649.284180000002</v>
      </c>
      <c r="I54" s="9">
        <v>70586.255609999993</v>
      </c>
      <c r="J54" s="9">
        <v>70586.255609999993</v>
      </c>
    </row>
    <row r="55" spans="1:10" s="10" customFormat="1" x14ac:dyDescent="0.25">
      <c r="A55" s="8" t="s">
        <v>1</v>
      </c>
      <c r="B55" s="9">
        <v>62894.786310000003</v>
      </c>
      <c r="C55" s="9">
        <v>63127.019460000003</v>
      </c>
      <c r="D55" s="9">
        <v>61059.08</v>
      </c>
      <c r="E55" s="9">
        <v>74423.616720000005</v>
      </c>
      <c r="F55" s="9">
        <v>75101.201509999999</v>
      </c>
      <c r="G55" s="9">
        <v>75558.971919999996</v>
      </c>
      <c r="H55" s="9">
        <v>76025.294110000003</v>
      </c>
      <c r="I55" s="9">
        <v>78926.804789999995</v>
      </c>
      <c r="J55" s="9">
        <v>79148.565409999996</v>
      </c>
    </row>
    <row r="56" spans="1:10" s="10" customFormat="1" x14ac:dyDescent="0.25">
      <c r="A56" s="8" t="s">
        <v>37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</row>
    <row r="57" spans="1:10" s="10" customFormat="1" x14ac:dyDescent="0.25">
      <c r="A57" s="8" t="s">
        <v>38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</row>
    <row r="58" spans="1:10" s="7" customFormat="1" x14ac:dyDescent="0.25">
      <c r="A58" s="5" t="s">
        <v>61</v>
      </c>
      <c r="B58" s="6">
        <v>51125.078980000006</v>
      </c>
      <c r="C58" s="6">
        <v>52378.216269999997</v>
      </c>
      <c r="D58" s="6">
        <v>47802.001059999995</v>
      </c>
      <c r="E58" s="9">
        <v>53082.162419999993</v>
      </c>
      <c r="F58" s="6">
        <v>56037.639459999991</v>
      </c>
      <c r="G58" s="6">
        <v>50873.283540000004</v>
      </c>
      <c r="H58" s="6">
        <v>60619.2618</v>
      </c>
      <c r="I58" s="6">
        <v>56287.464489999998</v>
      </c>
      <c r="J58" s="6">
        <v>57951.780429999999</v>
      </c>
    </row>
    <row r="59" spans="1:10" s="10" customFormat="1" x14ac:dyDescent="0.25">
      <c r="A59" s="8" t="s">
        <v>62</v>
      </c>
      <c r="B59" s="9">
        <v>3076.9098899999999</v>
      </c>
      <c r="C59" s="9">
        <v>2480.5192999999999</v>
      </c>
      <c r="D59" s="9">
        <v>3208.2583599999998</v>
      </c>
      <c r="E59" s="6">
        <v>3554.8685999999998</v>
      </c>
      <c r="F59" s="9">
        <v>3286.8685999999998</v>
      </c>
      <c r="G59" s="9">
        <v>3055.22559</v>
      </c>
      <c r="H59" s="9">
        <v>2862.70181</v>
      </c>
      <c r="I59" s="9">
        <v>2745.7377999999999</v>
      </c>
      <c r="J59" s="9">
        <v>2483.7377999999999</v>
      </c>
    </row>
    <row r="60" spans="1:10" s="10" customFormat="1" x14ac:dyDescent="0.25">
      <c r="A60" s="8" t="s">
        <v>42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</row>
    <row r="61" spans="1:10" s="10" customFormat="1" x14ac:dyDescent="0.25">
      <c r="A61" s="8" t="s">
        <v>45</v>
      </c>
      <c r="B61" s="9">
        <v>20271.768559999997</v>
      </c>
      <c r="C61" s="9">
        <v>20971.097819999999</v>
      </c>
      <c r="D61" s="9">
        <v>16077.437819999999</v>
      </c>
      <c r="E61" s="9">
        <v>17410.333769999997</v>
      </c>
      <c r="F61" s="9">
        <v>18295.156899999998</v>
      </c>
      <c r="G61" s="9">
        <v>7829.0736900000002</v>
      </c>
      <c r="H61" s="9">
        <v>8572.734629999999</v>
      </c>
      <c r="I61" s="9">
        <v>9287.1039900000014</v>
      </c>
      <c r="J61" s="9">
        <v>10020.0242</v>
      </c>
    </row>
    <row r="62" spans="1:10" s="10" customFormat="1" x14ac:dyDescent="0.25">
      <c r="A62" s="8" t="s">
        <v>63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</row>
    <row r="63" spans="1:10" s="10" customFormat="1" x14ac:dyDescent="0.25">
      <c r="A63" s="8" t="s">
        <v>64</v>
      </c>
      <c r="B63" s="9">
        <v>1842.23892</v>
      </c>
      <c r="C63" s="9">
        <v>1842.23892</v>
      </c>
      <c r="D63" s="9">
        <v>1842.23892</v>
      </c>
      <c r="E63" s="9">
        <v>1842.23892</v>
      </c>
      <c r="F63" s="9">
        <v>1842.23892</v>
      </c>
      <c r="G63" s="9">
        <v>1842.23892</v>
      </c>
      <c r="H63" s="9">
        <v>1842.23892</v>
      </c>
      <c r="I63" s="9">
        <v>1842.23892</v>
      </c>
      <c r="J63" s="9">
        <v>1842.23892</v>
      </c>
    </row>
    <row r="64" spans="1:10" s="10" customFormat="1" x14ac:dyDescent="0.25">
      <c r="A64" s="8" t="s">
        <v>65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</row>
    <row r="65" spans="1:10" s="10" customFormat="1" x14ac:dyDescent="0.25">
      <c r="A65" s="8" t="s">
        <v>47</v>
      </c>
      <c r="B65" s="9">
        <v>25934.161609999999</v>
      </c>
      <c r="C65" s="9">
        <v>27084.360229999998</v>
      </c>
      <c r="D65" s="9">
        <v>26674.06596</v>
      </c>
      <c r="E65" s="9">
        <v>30274.721130000002</v>
      </c>
      <c r="F65" s="9">
        <v>32613.375039999999</v>
      </c>
      <c r="G65" s="9">
        <v>38146.745340000001</v>
      </c>
      <c r="H65" s="9">
        <v>47341.586439999999</v>
      </c>
      <c r="I65" s="9">
        <v>42412.383780000004</v>
      </c>
      <c r="J65" s="9">
        <v>43605.77951</v>
      </c>
    </row>
    <row r="66" spans="1:10" s="7" customFormat="1" x14ac:dyDescent="0.25">
      <c r="A66" s="5" t="s">
        <v>66</v>
      </c>
      <c r="B66" s="6">
        <v>167328.84169</v>
      </c>
      <c r="C66" s="6">
        <v>170771.23902000001</v>
      </c>
      <c r="D66" s="6">
        <v>190897.18625</v>
      </c>
      <c r="E66" s="9">
        <v>192669.18599</v>
      </c>
      <c r="F66" s="6">
        <v>195535.56172</v>
      </c>
      <c r="G66" s="6">
        <v>196057.19</v>
      </c>
      <c r="H66" s="6">
        <v>200174.49123000001</v>
      </c>
      <c r="I66" s="6">
        <v>202439.49864000003</v>
      </c>
      <c r="J66" s="6">
        <v>206925.38897000003</v>
      </c>
    </row>
    <row r="67" spans="1:10" s="10" customFormat="1" x14ac:dyDescent="0.25">
      <c r="A67" s="8" t="s">
        <v>67</v>
      </c>
      <c r="B67" s="9">
        <v>162184.84169</v>
      </c>
      <c r="C67" s="9">
        <v>167438.23902000001</v>
      </c>
      <c r="D67" s="9">
        <v>187564.18625</v>
      </c>
      <c r="E67" s="6">
        <v>189237.18599</v>
      </c>
      <c r="F67" s="9">
        <v>192109.56172</v>
      </c>
      <c r="G67" s="9">
        <v>196057.19</v>
      </c>
      <c r="H67" s="9">
        <v>200174.49123000001</v>
      </c>
      <c r="I67" s="9">
        <v>202439.49864000003</v>
      </c>
      <c r="J67" s="9">
        <v>206925.38897000003</v>
      </c>
    </row>
    <row r="68" spans="1:10" s="10" customFormat="1" x14ac:dyDescent="0.25">
      <c r="A68" s="8" t="s">
        <v>68</v>
      </c>
      <c r="B68" s="9">
        <v>5144</v>
      </c>
      <c r="C68" s="9">
        <v>3333</v>
      </c>
      <c r="D68" s="9">
        <v>3333</v>
      </c>
      <c r="E68" s="9">
        <v>3432</v>
      </c>
      <c r="F68" s="9">
        <v>3426</v>
      </c>
      <c r="G68" s="9">
        <v>0</v>
      </c>
      <c r="H68" s="9">
        <v>0</v>
      </c>
      <c r="I68" s="9">
        <v>0</v>
      </c>
      <c r="J68" s="9">
        <v>0</v>
      </c>
    </row>
    <row r="69" spans="1:10" s="10" customFormat="1" x14ac:dyDescent="0.25">
      <c r="A69" s="8" t="s">
        <v>69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</row>
    <row r="70" spans="1:10" s="10" customFormat="1" x14ac:dyDescent="0.25">
      <c r="A70" s="8" t="s">
        <v>70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</row>
    <row r="71" spans="1:10" s="10" customFormat="1" x14ac:dyDescent="0.25">
      <c r="A71" s="8" t="s">
        <v>47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</row>
    <row r="72" spans="1:10" s="7" customFormat="1" x14ac:dyDescent="0.25">
      <c r="A72" s="5" t="s">
        <v>71</v>
      </c>
      <c r="B72" s="6">
        <v>-153421.88808999999</v>
      </c>
      <c r="C72" s="6">
        <v>-157787.32115</v>
      </c>
      <c r="D72" s="6">
        <v>-164758.81365</v>
      </c>
      <c r="E72" s="9">
        <v>-163931.88754999998</v>
      </c>
      <c r="F72" s="6">
        <v>-170118.16639999999</v>
      </c>
      <c r="G72" s="6">
        <v>-149366.66029</v>
      </c>
      <c r="H72" s="6">
        <v>-155302.85003999999</v>
      </c>
      <c r="I72" s="6">
        <v>-147892.28180585935</v>
      </c>
      <c r="J72" s="6">
        <v>-155700.24571564703</v>
      </c>
    </row>
    <row r="73" spans="1:10" s="10" customFormat="1" x14ac:dyDescent="0.25">
      <c r="A73" s="8" t="s">
        <v>72</v>
      </c>
      <c r="B73" s="9">
        <v>62744.088830000001</v>
      </c>
      <c r="C73" s="9">
        <v>62744.088830000001</v>
      </c>
      <c r="D73" s="9">
        <v>62744.088830000001</v>
      </c>
      <c r="E73" s="6">
        <v>62744.088830000001</v>
      </c>
      <c r="F73" s="9">
        <v>62744.088830000001</v>
      </c>
      <c r="G73" s="9">
        <v>62744.088830000001</v>
      </c>
      <c r="H73" s="9">
        <v>62744.088830000001</v>
      </c>
      <c r="I73" s="9">
        <v>73675.148829999991</v>
      </c>
      <c r="J73" s="9">
        <v>73675.148829999991</v>
      </c>
    </row>
    <row r="74" spans="1:10" s="10" customFormat="1" x14ac:dyDescent="0.25">
      <c r="A74" s="8" t="s">
        <v>73</v>
      </c>
      <c r="B74" s="9">
        <v>32330.89</v>
      </c>
      <c r="C74" s="9">
        <v>32330.89</v>
      </c>
      <c r="D74" s="9">
        <v>32330.89</v>
      </c>
      <c r="E74" s="9">
        <v>32330.89</v>
      </c>
      <c r="F74" s="9">
        <v>32330.888999999999</v>
      </c>
      <c r="G74" s="9">
        <v>41071.888999999996</v>
      </c>
      <c r="H74" s="9">
        <v>41071.888999999996</v>
      </c>
      <c r="I74" s="9">
        <v>41071.888999999996</v>
      </c>
      <c r="J74" s="9">
        <v>41071.888999999996</v>
      </c>
    </row>
    <row r="75" spans="1:10" s="10" customFormat="1" x14ac:dyDescent="0.25">
      <c r="A75" s="8" t="s">
        <v>74</v>
      </c>
      <c r="B75" s="9">
        <v>4160.42</v>
      </c>
      <c r="C75" s="9">
        <v>4160.42</v>
      </c>
      <c r="D75" s="9">
        <v>4660.5</v>
      </c>
      <c r="E75" s="9">
        <v>4660.5</v>
      </c>
      <c r="F75" s="9">
        <v>4660.5</v>
      </c>
      <c r="G75" s="9">
        <v>4660.5</v>
      </c>
      <c r="H75" s="9">
        <v>4660.5</v>
      </c>
      <c r="I75" s="9">
        <v>4660.5</v>
      </c>
      <c r="J75" s="9">
        <v>4660.5</v>
      </c>
    </row>
    <row r="76" spans="1:10" s="10" customFormat="1" x14ac:dyDescent="0.25">
      <c r="A76" s="8" t="s">
        <v>75</v>
      </c>
      <c r="B76" s="9">
        <v>-259062.28691999998</v>
      </c>
      <c r="C76" s="9">
        <v>-263428.15998</v>
      </c>
      <c r="D76" s="9">
        <v>-270900.65247999999</v>
      </c>
      <c r="E76" s="9">
        <v>-270072.72638000001</v>
      </c>
      <c r="F76" s="9">
        <v>-276259.00523000001</v>
      </c>
      <c r="G76" s="9">
        <v>-264248.49911999999</v>
      </c>
      <c r="H76" s="9">
        <v>-270184.03573</v>
      </c>
      <c r="I76" s="9">
        <v>-273704.8196358594</v>
      </c>
      <c r="J76" s="9">
        <v>-281512.78354564699</v>
      </c>
    </row>
    <row r="77" spans="1:10" s="10" customFormat="1" x14ac:dyDescent="0.25">
      <c r="A77" s="8" t="s">
        <v>76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</row>
    <row r="78" spans="1:10" s="10" customFormat="1" x14ac:dyDescent="0.25">
      <c r="A78" s="8" t="s">
        <v>77</v>
      </c>
      <c r="B78" s="9">
        <v>1405</v>
      </c>
      <c r="C78" s="9">
        <v>1405</v>
      </c>
      <c r="D78" s="9">
        <v>1405</v>
      </c>
      <c r="E78" s="9">
        <v>1405</v>
      </c>
      <c r="F78" s="9">
        <v>1405</v>
      </c>
      <c r="G78" s="9">
        <v>1405</v>
      </c>
      <c r="H78" s="9">
        <v>1405</v>
      </c>
      <c r="I78" s="9">
        <v>1405</v>
      </c>
      <c r="J78" s="9">
        <v>1405</v>
      </c>
    </row>
    <row r="79" spans="1:10" s="10" customFormat="1" x14ac:dyDescent="0.25">
      <c r="A79" s="8" t="s">
        <v>78</v>
      </c>
      <c r="B79" s="9">
        <v>5000</v>
      </c>
      <c r="C79" s="9">
        <v>5000</v>
      </c>
      <c r="D79" s="9">
        <v>5000</v>
      </c>
      <c r="E79" s="9">
        <v>5000</v>
      </c>
      <c r="F79" s="9">
        <v>5000</v>
      </c>
      <c r="G79" s="9">
        <v>5000</v>
      </c>
      <c r="H79" s="9">
        <v>5000</v>
      </c>
      <c r="I79" s="9">
        <v>5000</v>
      </c>
      <c r="J79" s="9">
        <v>5000</v>
      </c>
    </row>
    <row r="80" spans="1:10" s="7" customFormat="1" x14ac:dyDescent="0.25">
      <c r="A80" s="5" t="s">
        <v>79</v>
      </c>
      <c r="B80" s="6">
        <v>335040.07455000002</v>
      </c>
      <c r="C80" s="6">
        <v>335182.42767</v>
      </c>
      <c r="D80" s="6">
        <v>317224.74336000002</v>
      </c>
      <c r="E80" s="6">
        <v>328269.04437999998</v>
      </c>
      <c r="F80" s="6">
        <v>333879.48895999999</v>
      </c>
      <c r="G80" s="6">
        <v>337664.74066999997</v>
      </c>
      <c r="H80" s="6">
        <v>343048.77785000001</v>
      </c>
      <c r="I80" s="6">
        <v>351721.72356414108</v>
      </c>
      <c r="J80" s="6">
        <v>349442.56849435298</v>
      </c>
    </row>
    <row r="81" spans="1:10" s="7" customFormat="1" hidden="1" x14ac:dyDescent="0.25">
      <c r="A81" s="5" t="s">
        <v>5</v>
      </c>
      <c r="B81" s="6" t="s">
        <v>2</v>
      </c>
      <c r="C81" s="6">
        <v>0</v>
      </c>
      <c r="D81" s="6"/>
      <c r="E81" s="6"/>
      <c r="F81" s="6"/>
      <c r="G81" s="6"/>
      <c r="H81" s="9"/>
      <c r="I81" s="6">
        <v>0</v>
      </c>
      <c r="J81" s="6">
        <v>0</v>
      </c>
    </row>
    <row r="82" spans="1:10" s="10" customFormat="1" hidden="1" x14ac:dyDescent="0.25">
      <c r="A82" s="8" t="s">
        <v>6</v>
      </c>
      <c r="B82" s="9" t="s">
        <v>2</v>
      </c>
      <c r="C82" s="9">
        <v>0</v>
      </c>
      <c r="D82" s="9"/>
      <c r="E82" s="9"/>
      <c r="F82" s="9"/>
      <c r="G82" s="9"/>
      <c r="H82" s="9"/>
      <c r="I82" s="9">
        <v>0</v>
      </c>
      <c r="J82" s="9" t="s">
        <v>2</v>
      </c>
    </row>
    <row r="83" spans="1:10" s="10" customFormat="1" hidden="1" x14ac:dyDescent="0.25">
      <c r="A83" s="8" t="s">
        <v>7</v>
      </c>
      <c r="B83" s="9" t="s">
        <v>2</v>
      </c>
      <c r="C83" s="9">
        <v>0</v>
      </c>
      <c r="D83" s="9"/>
      <c r="E83" s="9"/>
      <c r="F83" s="9"/>
      <c r="G83" s="9"/>
      <c r="H83" s="9"/>
      <c r="I83" s="9">
        <v>0</v>
      </c>
      <c r="J83" s="9" t="s">
        <v>2</v>
      </c>
    </row>
    <row r="84" spans="1:10" s="10" customFormat="1" hidden="1" x14ac:dyDescent="0.25">
      <c r="A84" s="8" t="s">
        <v>8</v>
      </c>
      <c r="B84" s="9" t="s">
        <v>2</v>
      </c>
      <c r="C84" s="9">
        <v>0</v>
      </c>
      <c r="D84" s="9"/>
      <c r="E84" s="9"/>
      <c r="F84" s="9"/>
      <c r="G84" s="9"/>
      <c r="H84" s="9">
        <v>0</v>
      </c>
      <c r="I84" s="9">
        <v>0</v>
      </c>
      <c r="J84" s="9">
        <v>0</v>
      </c>
    </row>
    <row r="85" spans="1:10" s="10" customFormat="1" hidden="1" x14ac:dyDescent="0.25">
      <c r="A85" s="8" t="s">
        <v>9</v>
      </c>
      <c r="B85" s="9" t="s">
        <v>2</v>
      </c>
      <c r="C85" s="9">
        <v>0</v>
      </c>
      <c r="D85" s="9"/>
      <c r="E85" s="9"/>
      <c r="F85" s="9"/>
      <c r="G85" s="9"/>
      <c r="H85" s="9">
        <v>0</v>
      </c>
      <c r="I85" s="9">
        <v>0</v>
      </c>
      <c r="J85" s="9">
        <v>0</v>
      </c>
    </row>
    <row r="86" spans="1:10" s="10" customFormat="1" hidden="1" x14ac:dyDescent="0.25">
      <c r="A86" s="8" t="s">
        <v>4</v>
      </c>
      <c r="B86" s="9" t="s">
        <v>2</v>
      </c>
      <c r="C86" s="9">
        <v>0</v>
      </c>
      <c r="D86" s="9"/>
      <c r="E86" s="9"/>
      <c r="F86" s="9"/>
      <c r="G86" s="9"/>
      <c r="H86" s="9">
        <v>0</v>
      </c>
      <c r="I86" s="9">
        <v>0</v>
      </c>
      <c r="J86" s="9">
        <v>0</v>
      </c>
    </row>
    <row r="87" spans="1:10" s="10" customFormat="1" hidden="1" x14ac:dyDescent="0.25">
      <c r="A87" s="8" t="s">
        <v>10</v>
      </c>
      <c r="B87" s="9" t="s">
        <v>2</v>
      </c>
      <c r="C87" s="9">
        <v>0</v>
      </c>
      <c r="D87" s="9"/>
      <c r="E87" s="9"/>
      <c r="F87" s="9"/>
      <c r="G87" s="9"/>
      <c r="H87" s="9">
        <v>0</v>
      </c>
      <c r="I87" s="9">
        <v>0</v>
      </c>
      <c r="J87" s="9">
        <v>0</v>
      </c>
    </row>
    <row r="88" spans="1:10" s="10" customFormat="1" ht="31.5" hidden="1" x14ac:dyDescent="0.25">
      <c r="A88" s="8" t="s">
        <v>11</v>
      </c>
      <c r="B88" s="9" t="s">
        <v>2</v>
      </c>
      <c r="C88" s="9">
        <v>0</v>
      </c>
      <c r="D88" s="9"/>
      <c r="E88" s="9"/>
      <c r="F88" s="9"/>
      <c r="G88" s="9"/>
      <c r="H88" s="9">
        <v>0</v>
      </c>
      <c r="I88" s="9">
        <v>0</v>
      </c>
      <c r="J88" s="9">
        <v>0</v>
      </c>
    </row>
    <row r="89" spans="1:10" s="10" customFormat="1" hidden="1" x14ac:dyDescent="0.25">
      <c r="A89" s="8" t="s">
        <v>12</v>
      </c>
      <c r="B89" s="9" t="s">
        <v>2</v>
      </c>
      <c r="C89" s="9">
        <v>0</v>
      </c>
      <c r="D89" s="9"/>
      <c r="E89" s="9"/>
      <c r="F89" s="9"/>
      <c r="G89" s="9"/>
      <c r="H89" s="9">
        <v>0</v>
      </c>
      <c r="I89" s="9">
        <v>0</v>
      </c>
      <c r="J89" s="9">
        <v>0</v>
      </c>
    </row>
    <row r="90" spans="1:10" s="10" customFormat="1" ht="31.5" hidden="1" x14ac:dyDescent="0.25">
      <c r="A90" s="8" t="s">
        <v>13</v>
      </c>
      <c r="B90" s="9" t="s">
        <v>2</v>
      </c>
      <c r="C90" s="9">
        <v>0</v>
      </c>
      <c r="D90" s="9"/>
      <c r="E90" s="9"/>
      <c r="F90" s="9"/>
      <c r="G90" s="9"/>
      <c r="H90" s="9">
        <v>0</v>
      </c>
      <c r="I90" s="9">
        <v>0</v>
      </c>
      <c r="J90" s="9">
        <v>0</v>
      </c>
    </row>
    <row r="91" spans="1:10" s="10" customFormat="1" hidden="1" x14ac:dyDescent="0.25">
      <c r="A91" s="8" t="s">
        <v>4</v>
      </c>
      <c r="B91" s="9" t="s">
        <v>2</v>
      </c>
      <c r="C91" s="9">
        <v>0</v>
      </c>
      <c r="D91" s="9"/>
      <c r="E91" s="9"/>
      <c r="F91" s="9"/>
      <c r="G91" s="9"/>
      <c r="H91" s="9">
        <v>0</v>
      </c>
      <c r="I91" s="9">
        <v>0</v>
      </c>
      <c r="J91" s="9">
        <v>0</v>
      </c>
    </row>
    <row r="92" spans="1:10" s="10" customFormat="1" ht="31.5" hidden="1" x14ac:dyDescent="0.25">
      <c r="A92" s="8" t="s">
        <v>14</v>
      </c>
      <c r="B92" s="9" t="s">
        <v>2</v>
      </c>
      <c r="C92" s="9">
        <v>0</v>
      </c>
      <c r="D92" s="9"/>
      <c r="E92" s="9"/>
      <c r="F92" s="9"/>
      <c r="G92" s="9"/>
      <c r="H92" s="9">
        <v>0</v>
      </c>
      <c r="I92" s="9">
        <v>0</v>
      </c>
      <c r="J92" s="9">
        <v>0</v>
      </c>
    </row>
    <row r="93" spans="1:10" s="10" customFormat="1" x14ac:dyDescent="0.25">
      <c r="A93" s="2"/>
      <c r="B93" s="12">
        <f t="shared" ref="B93:J93" si="0">B80-B40</f>
        <v>0.50158510601613671</v>
      </c>
      <c r="C93" s="12">
        <f t="shared" si="0"/>
        <v>0.16417341097258031</v>
      </c>
      <c r="D93" s="12">
        <f t="shared" si="0"/>
        <v>1.3334910990088247</v>
      </c>
      <c r="E93" s="12">
        <f t="shared" si="0"/>
        <v>9.5689389039762318E-2</v>
      </c>
      <c r="F93" s="12">
        <f t="shared" si="0"/>
        <v>0.139914097962901</v>
      </c>
      <c r="G93" s="12">
        <f t="shared" si="0"/>
        <v>-0.91554165200795978</v>
      </c>
      <c r="H93" s="12">
        <f t="shared" si="0"/>
        <v>-0.85784957901341841</v>
      </c>
      <c r="I93" s="12">
        <f t="shared" si="0"/>
        <v>0.31465287209721282</v>
      </c>
      <c r="J93" s="12">
        <f t="shared" si="0"/>
        <v>0.15415812598075718</v>
      </c>
    </row>
    <row r="94" spans="1:10" s="2" customFormat="1" x14ac:dyDescent="0.25">
      <c r="H94" s="12"/>
    </row>
    <row r="95" spans="1:10" s="2" customFormat="1" x14ac:dyDescent="0.25">
      <c r="B95" s="13"/>
      <c r="C95" s="13"/>
      <c r="D95" s="13"/>
      <c r="E95" s="13"/>
      <c r="F95" s="13"/>
      <c r="G95" s="13"/>
      <c r="H95" s="13"/>
      <c r="I95" s="13"/>
      <c r="J95" s="13"/>
    </row>
    <row r="96" spans="1:10" s="2" customFormat="1" x14ac:dyDescent="0.25">
      <c r="G96" s="14"/>
      <c r="J96" s="15"/>
    </row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</sheetData>
  <mergeCells count="10">
    <mergeCell ref="B1:J1"/>
    <mergeCell ref="B4:B5"/>
    <mergeCell ref="C4:C5"/>
    <mergeCell ref="I4:I5"/>
    <mergeCell ref="J4:J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2017-10-19T07:30:47Z</dcterms:modified>
</cp:coreProperties>
</file>