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08\NBFIs Web Submission Dec2008\"/>
    </mc:Choice>
  </mc:AlternateContent>
  <bookViews>
    <workbookView xWindow="0" yWindow="0" windowWidth="7770" windowHeight="6195" tabRatio="602"/>
  </bookViews>
  <sheets>
    <sheet name="C" sheetId="3" r:id="rId1"/>
  </sheets>
  <definedNames>
    <definedName name="_xlnm.Print_Area" localSheetId="0">'C'!$B$1:$P$53</definedName>
  </definedNames>
  <calcPr calcId="152511"/>
</workbook>
</file>

<file path=xl/calcChain.xml><?xml version="1.0" encoding="utf-8"?>
<calcChain xmlns="http://schemas.openxmlformats.org/spreadsheetml/2006/main">
  <c r="D5" i="3" l="1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<sst xmlns="http://schemas.openxmlformats.org/spreadsheetml/2006/main" count="59" uniqueCount="55">
  <si>
    <t>From banks and financial institutions</t>
  </si>
  <si>
    <t>All other</t>
  </si>
  <si>
    <t>Deposits</t>
  </si>
  <si>
    <t>Paid to banks and other financial institutions</t>
  </si>
  <si>
    <t>Dividend income</t>
  </si>
  <si>
    <t>Salaries and employee benefits</t>
  </si>
  <si>
    <t>Occupancy Expenses</t>
  </si>
  <si>
    <t>Equipment Expenses</t>
  </si>
  <si>
    <t>Depreciation</t>
  </si>
  <si>
    <t>Education and Training</t>
  </si>
  <si>
    <t>Insurance</t>
  </si>
  <si>
    <t>Frauds and forgeries</t>
  </si>
  <si>
    <t>Leasing</t>
  </si>
  <si>
    <t>Surbordianted Debt</t>
  </si>
  <si>
    <t xml:space="preserve">Foreign Exchange </t>
  </si>
  <si>
    <t>Specific</t>
  </si>
  <si>
    <t>General</t>
  </si>
  <si>
    <t>Audit, legal &amp; professional fees</t>
  </si>
  <si>
    <t>Provision</t>
  </si>
  <si>
    <t>NON-BANK FINANCIAL INSTITUTIONS</t>
  </si>
  <si>
    <t>INTEREST INCOME</t>
  </si>
  <si>
    <t>Loans and Overdrafts</t>
  </si>
  <si>
    <t>Total Securities</t>
  </si>
  <si>
    <t>Treasury Bills</t>
  </si>
  <si>
    <t>GRZ bonds</t>
  </si>
  <si>
    <t>Money Market</t>
  </si>
  <si>
    <t>Other Securities</t>
  </si>
  <si>
    <t>Traiding securities</t>
  </si>
  <si>
    <t>INTEREST EXPENSES</t>
  </si>
  <si>
    <t>Demand</t>
  </si>
  <si>
    <t>Savings</t>
  </si>
  <si>
    <t>Time</t>
  </si>
  <si>
    <t>Loans</t>
  </si>
  <si>
    <t>NET INTEREST INCOME</t>
  </si>
  <si>
    <t>NET INTEREST INCOME AFTER PROVISION</t>
  </si>
  <si>
    <t>NON-INTEREST INCOME</t>
  </si>
  <si>
    <t>Commssions, fees and service charges/fees</t>
  </si>
  <si>
    <t>Fees from foreign exchange transactions</t>
  </si>
  <si>
    <t>Realised trading gains (losses)</t>
  </si>
  <si>
    <t>Unrealised trading gains (losses) from f/x holdings</t>
  </si>
  <si>
    <t>TOTAL NET INCOME</t>
  </si>
  <si>
    <t>NON_INTEREST EXPENSES</t>
  </si>
  <si>
    <t>NET INTEREST INCOME (LOSS) BEFORE TAX</t>
  </si>
  <si>
    <t>TAX</t>
  </si>
  <si>
    <t>NET INCOME AFTER TAX</t>
  </si>
  <si>
    <t>Year to date</t>
  </si>
  <si>
    <t>Credit/Debit cards</t>
  </si>
  <si>
    <t>Dec-08</t>
  </si>
  <si>
    <t>Nov-08</t>
  </si>
  <si>
    <t>Oct-08</t>
  </si>
  <si>
    <t>Sept-08</t>
  </si>
  <si>
    <t>Aug-08</t>
  </si>
  <si>
    <t>Jul-08</t>
  </si>
  <si>
    <t>For 2008 (K'million)</t>
  </si>
  <si>
    <t>Leasing Sector Consolidated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</si>
</sst>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-;\-* #,##0.00_-;_-* &quot;-&quot;??_-;_-@_-"/>
    <numFmt numFmtId="179" formatCode="_-* #,##0_-;\-* #,##0_-;_-* &quot;-&quot;??_-;_-@_-"/>
  </numFmts>
  <fonts count="7" x14ac:knownFonts="1">
    <font>
      <sz val="14"/>
      <name val="Times New Roman"/>
      <family val="1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8">
    <xf numFmtId="0" fontId="0" fillId="0" borderId="0" xfId="0"/>
    <xf numFmtId="179" fontId="2" fillId="0" borderId="1" xfId="1" applyNumberFormat="1" applyFont="1" applyBorder="1"/>
    <xf numFmtId="179" fontId="3" fillId="0" borderId="1" xfId="1" applyNumberFormat="1" applyFont="1" applyBorder="1"/>
    <xf numFmtId="37" fontId="2" fillId="0" borderId="1" xfId="1" applyNumberFormat="1" applyFont="1" applyBorder="1"/>
    <xf numFmtId="37" fontId="3" fillId="0" borderId="1" xfId="1" applyNumberFormat="1" applyFont="1" applyBorder="1"/>
    <xf numFmtId="179" fontId="2" fillId="2" borderId="1" xfId="1" applyNumberFormat="1" applyFont="1" applyFill="1" applyBorder="1"/>
    <xf numFmtId="37" fontId="2" fillId="2" borderId="1" xfId="1" applyNumberFormat="1" applyFont="1" applyFill="1" applyBorder="1"/>
    <xf numFmtId="179" fontId="3" fillId="2" borderId="1" xfId="1" applyNumberFormat="1" applyFont="1" applyFill="1" applyBorder="1"/>
    <xf numFmtId="179" fontId="5" fillId="0" borderId="1" xfId="1" applyNumberFormat="1" applyFont="1" applyBorder="1"/>
    <xf numFmtId="179" fontId="4" fillId="0" borderId="1" xfId="1" applyNumberFormat="1" applyFont="1" applyBorder="1"/>
    <xf numFmtId="179" fontId="6" fillId="0" borderId="1" xfId="1" applyNumberFormat="1" applyFont="1" applyBorder="1"/>
    <xf numFmtId="179" fontId="3" fillId="0" borderId="1" xfId="1" applyNumberFormat="1" applyFont="1" applyFill="1" applyBorder="1"/>
    <xf numFmtId="179" fontId="3" fillId="2" borderId="1" xfId="1" applyNumberFormat="1" applyFont="1" applyFill="1" applyBorder="1" applyAlignment="1">
      <alignment horizontal="justify" vertical="center" wrapText="1"/>
    </xf>
    <xf numFmtId="179" fontId="2" fillId="2" borderId="1" xfId="1" applyNumberFormat="1" applyFont="1" applyFill="1" applyBorder="1" applyAlignment="1">
      <alignment horizontal="justify" vertical="center" wrapText="1"/>
    </xf>
    <xf numFmtId="17" fontId="3" fillId="2" borderId="1" xfId="1" applyNumberFormat="1" applyFont="1" applyFill="1" applyBorder="1" applyAlignment="1">
      <alignment horizontal="justify" vertical="center" wrapText="1"/>
    </xf>
    <xf numFmtId="17" fontId="2" fillId="2" borderId="1" xfId="1" applyNumberFormat="1" applyFont="1" applyFill="1" applyBorder="1" applyAlignment="1">
      <alignment horizontal="center" vertical="center" wrapText="1"/>
    </xf>
    <xf numFmtId="17" fontId="2" fillId="2" borderId="1" xfId="1" quotePrefix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CH53"/>
  <sheetViews>
    <sheetView tabSelected="1" view="pageBreakPreview" zoomScale="75" zoomScaleNormal="75" zoomScaleSheetLayoutView="75" workbookViewId="0">
      <selection activeCell="C12" sqref="C12"/>
    </sheetView>
  </sheetViews>
  <sheetFormatPr defaultColWidth="14.77734375" defaultRowHeight="24.95" customHeight="1" x14ac:dyDescent="0.3"/>
  <cols>
    <col min="1" max="1" width="9.77734375" style="2" customWidth="1"/>
    <col min="2" max="2" width="4.77734375" style="2" customWidth="1"/>
    <col min="3" max="3" width="45.33203125" style="2" customWidth="1"/>
    <col min="4" max="13" width="12.77734375" style="2" customWidth="1"/>
    <col min="14" max="17" width="15.109375" style="2" customWidth="1"/>
    <col min="18" max="16384" width="14.77734375" style="2"/>
  </cols>
  <sheetData>
    <row r="1" spans="2:86" ht="30" customHeight="1" x14ac:dyDescent="0.3">
      <c r="C1" s="1" t="s">
        <v>19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86" ht="30" customHeight="1" x14ac:dyDescent="0.3">
      <c r="C2" s="1" t="s">
        <v>54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86" ht="30" customHeight="1" x14ac:dyDescent="0.3">
      <c r="C3" s="1" t="s">
        <v>53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86" s="12" customFormat="1" ht="36.75" customHeight="1" x14ac:dyDescent="0.3">
      <c r="C4" s="13"/>
      <c r="D4" s="16" t="s">
        <v>45</v>
      </c>
      <c r="E4" s="16" t="s">
        <v>47</v>
      </c>
      <c r="F4" s="16" t="s">
        <v>48</v>
      </c>
      <c r="G4" s="16" t="s">
        <v>49</v>
      </c>
      <c r="H4" s="15" t="s">
        <v>50</v>
      </c>
      <c r="I4" s="15" t="s">
        <v>51</v>
      </c>
      <c r="J4" s="15" t="s">
        <v>52</v>
      </c>
      <c r="K4" s="15">
        <v>39629</v>
      </c>
      <c r="L4" s="15">
        <v>39599</v>
      </c>
      <c r="M4" s="15">
        <v>39568</v>
      </c>
      <c r="N4" s="15">
        <v>39538</v>
      </c>
      <c r="O4" s="15">
        <v>39506</v>
      </c>
      <c r="P4" s="15">
        <v>39478</v>
      </c>
      <c r="Q4" s="15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</row>
    <row r="5" spans="2:86" s="7" customFormat="1" ht="30" customHeight="1" x14ac:dyDescent="0.3">
      <c r="B5" s="7">
        <v>1</v>
      </c>
      <c r="C5" s="5" t="s">
        <v>20</v>
      </c>
      <c r="D5" s="6">
        <f>+N5+O5+P5+K5+L5+M5+I5+J5+H5+G5+F5+E5</f>
        <v>39048.355438864935</v>
      </c>
      <c r="E5" s="6">
        <v>3334</v>
      </c>
      <c r="F5" s="6">
        <v>3604</v>
      </c>
      <c r="G5" s="6">
        <v>3367.1054388649327</v>
      </c>
      <c r="H5" s="6">
        <v>3636</v>
      </c>
      <c r="I5" s="6">
        <v>2984</v>
      </c>
      <c r="J5" s="6">
        <v>3263</v>
      </c>
      <c r="K5" s="6">
        <v>3004</v>
      </c>
      <c r="L5" s="6">
        <v>3114</v>
      </c>
      <c r="M5" s="6">
        <v>3381</v>
      </c>
      <c r="N5" s="6">
        <v>2837</v>
      </c>
      <c r="O5" s="6">
        <v>3197.25</v>
      </c>
      <c r="P5" s="6">
        <v>3327</v>
      </c>
      <c r="Q5" s="6"/>
    </row>
    <row r="6" spans="2:86" s="1" customFormat="1" ht="30" customHeight="1" x14ac:dyDescent="0.3">
      <c r="B6" s="2">
        <v>2</v>
      </c>
      <c r="C6" s="2" t="s">
        <v>21</v>
      </c>
      <c r="D6" s="4">
        <f t="shared" ref="D6:D36" si="0">+N6+O6+P6+K6+L6+M6+I6+J6+H6+G6+F6+E6</f>
        <v>20320.032056990203</v>
      </c>
      <c r="E6" s="4">
        <v>1494</v>
      </c>
      <c r="F6" s="4">
        <v>1933</v>
      </c>
      <c r="G6" s="4">
        <v>1155.0320569902049</v>
      </c>
      <c r="H6" s="4">
        <v>1983</v>
      </c>
      <c r="I6" s="4">
        <v>1785</v>
      </c>
      <c r="J6" s="4">
        <v>1889</v>
      </c>
      <c r="K6" s="4">
        <v>1713</v>
      </c>
      <c r="L6" s="4">
        <v>1772</v>
      </c>
      <c r="M6" s="4">
        <v>2005</v>
      </c>
      <c r="N6" s="4">
        <v>1574</v>
      </c>
      <c r="O6" s="4">
        <v>1300</v>
      </c>
      <c r="P6" s="4">
        <v>1717</v>
      </c>
      <c r="Q6" s="4"/>
    </row>
    <row r="7" spans="2:86" s="1" customFormat="1" ht="30" customHeight="1" x14ac:dyDescent="0.3">
      <c r="B7" s="2">
        <v>3</v>
      </c>
      <c r="C7" s="2" t="s">
        <v>0</v>
      </c>
      <c r="D7" s="4">
        <f t="shared" si="0"/>
        <v>1271.25</v>
      </c>
      <c r="E7" s="4">
        <v>25</v>
      </c>
      <c r="F7" s="4">
        <v>24</v>
      </c>
      <c r="G7" s="4">
        <v>642</v>
      </c>
      <c r="H7" s="4">
        <v>4</v>
      </c>
      <c r="I7" s="4">
        <v>3</v>
      </c>
      <c r="J7" s="4">
        <v>2</v>
      </c>
      <c r="K7" s="4">
        <v>4</v>
      </c>
      <c r="L7" s="4">
        <v>53</v>
      </c>
      <c r="M7" s="4">
        <v>52</v>
      </c>
      <c r="N7" s="4">
        <v>104</v>
      </c>
      <c r="O7" s="4">
        <v>196.25</v>
      </c>
      <c r="P7" s="4">
        <v>162</v>
      </c>
      <c r="Q7" s="4"/>
    </row>
    <row r="8" spans="2:86" s="1" customFormat="1" ht="30" customHeight="1" x14ac:dyDescent="0.3">
      <c r="B8" s="1">
        <v>4</v>
      </c>
      <c r="C8" s="1" t="s">
        <v>22</v>
      </c>
      <c r="D8" s="3">
        <f t="shared" si="0"/>
        <v>307.27354260089686</v>
      </c>
      <c r="E8" s="3">
        <v>0</v>
      </c>
      <c r="F8" s="3">
        <v>0</v>
      </c>
      <c r="G8" s="3">
        <v>293.27354260089686</v>
      </c>
      <c r="H8" s="3">
        <v>3</v>
      </c>
      <c r="I8" s="3">
        <v>3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2</v>
      </c>
      <c r="P8" s="3">
        <v>1</v>
      </c>
      <c r="Q8" s="3"/>
    </row>
    <row r="9" spans="2:86" s="1" customFormat="1" ht="30" customHeight="1" x14ac:dyDescent="0.3">
      <c r="B9" s="2">
        <v>5</v>
      </c>
      <c r="C9" s="2" t="s">
        <v>23</v>
      </c>
      <c r="D9" s="4">
        <f t="shared" si="0"/>
        <v>294.27354260089686</v>
      </c>
      <c r="E9" s="4">
        <v>0</v>
      </c>
      <c r="F9" s="4">
        <v>0</v>
      </c>
      <c r="G9" s="4">
        <v>293.27354260089686</v>
      </c>
      <c r="H9" s="4">
        <v>0</v>
      </c>
      <c r="I9" s="4">
        <v>0</v>
      </c>
      <c r="J9" s="4">
        <v>0</v>
      </c>
      <c r="K9" s="4">
        <v>0</v>
      </c>
      <c r="L9" s="4">
        <v>1</v>
      </c>
      <c r="M9" s="4">
        <v>0</v>
      </c>
      <c r="N9" s="4">
        <v>0</v>
      </c>
      <c r="O9" s="4">
        <v>0</v>
      </c>
      <c r="P9" s="4">
        <v>0</v>
      </c>
      <c r="Q9" s="4"/>
    </row>
    <row r="10" spans="2:86" s="1" customFormat="1" ht="30" customHeight="1" x14ac:dyDescent="0.3">
      <c r="B10" s="2">
        <v>6</v>
      </c>
      <c r="C10" s="2" t="s">
        <v>24</v>
      </c>
      <c r="D10" s="4">
        <f t="shared" si="0"/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/>
    </row>
    <row r="11" spans="2:86" s="1" customFormat="1" ht="30" customHeight="1" x14ac:dyDescent="0.3">
      <c r="B11" s="2">
        <v>7</v>
      </c>
      <c r="C11" s="2" t="s">
        <v>25</v>
      </c>
      <c r="D11" s="4">
        <f t="shared" si="0"/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/>
    </row>
    <row r="12" spans="2:86" s="10" customFormat="1" ht="30" customHeight="1" x14ac:dyDescent="0.3">
      <c r="B12" s="2">
        <v>8</v>
      </c>
      <c r="C12" s="2" t="s">
        <v>26</v>
      </c>
      <c r="D12" s="4">
        <f t="shared" si="0"/>
        <v>13</v>
      </c>
      <c r="E12" s="4">
        <v>0</v>
      </c>
      <c r="F12" s="4">
        <v>0</v>
      </c>
      <c r="G12" s="4">
        <v>0</v>
      </c>
      <c r="H12" s="4">
        <v>3</v>
      </c>
      <c r="I12" s="4">
        <v>3</v>
      </c>
      <c r="J12" s="4">
        <v>1</v>
      </c>
      <c r="K12" s="4">
        <v>1</v>
      </c>
      <c r="L12" s="4">
        <v>0</v>
      </c>
      <c r="M12" s="4">
        <v>1</v>
      </c>
      <c r="N12" s="4">
        <v>1</v>
      </c>
      <c r="O12" s="4">
        <v>2</v>
      </c>
      <c r="P12" s="4">
        <v>1</v>
      </c>
      <c r="Q12" s="4"/>
    </row>
    <row r="13" spans="2:86" s="10" customFormat="1" ht="30" customHeight="1" x14ac:dyDescent="0.3">
      <c r="B13" s="2">
        <v>9</v>
      </c>
      <c r="C13" s="2" t="s">
        <v>27</v>
      </c>
      <c r="D13" s="4">
        <f t="shared" si="0"/>
        <v>27.945472249269717</v>
      </c>
      <c r="E13" s="4">
        <v>0</v>
      </c>
      <c r="F13" s="4">
        <v>0</v>
      </c>
      <c r="G13" s="4">
        <v>27.945472249269717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/>
    </row>
    <row r="14" spans="2:86" s="1" customFormat="1" ht="30" customHeight="1" x14ac:dyDescent="0.3">
      <c r="B14" s="2">
        <v>10</v>
      </c>
      <c r="C14" s="2" t="s">
        <v>12</v>
      </c>
      <c r="D14" s="4">
        <f t="shared" si="0"/>
        <v>17178.471309465422</v>
      </c>
      <c r="E14" s="4">
        <v>1815</v>
      </c>
      <c r="F14" s="4">
        <v>1539</v>
      </c>
      <c r="G14" s="4">
        <v>1462.4713094654242</v>
      </c>
      <c r="H14" s="4">
        <v>1613</v>
      </c>
      <c r="I14" s="4">
        <v>1193</v>
      </c>
      <c r="J14" s="4">
        <v>1371</v>
      </c>
      <c r="K14" s="4">
        <v>1286</v>
      </c>
      <c r="L14" s="4">
        <v>1288</v>
      </c>
      <c r="M14" s="4">
        <v>1323</v>
      </c>
      <c r="N14" s="4">
        <v>1158</v>
      </c>
      <c r="O14" s="4">
        <v>1699</v>
      </c>
      <c r="P14" s="4">
        <v>1431</v>
      </c>
      <c r="Q14" s="4"/>
    </row>
    <row r="15" spans="2:86" s="1" customFormat="1" ht="30" customHeight="1" x14ac:dyDescent="0.3">
      <c r="B15" s="2">
        <v>11</v>
      </c>
      <c r="C15" s="2" t="s">
        <v>46</v>
      </c>
      <c r="D15" s="4">
        <f t="shared" si="0"/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/>
    </row>
    <row r="16" spans="2:86" s="1" customFormat="1" ht="30" customHeight="1" x14ac:dyDescent="0.3">
      <c r="B16" s="2">
        <v>12</v>
      </c>
      <c r="C16" s="2" t="s">
        <v>1</v>
      </c>
      <c r="D16" s="4">
        <f t="shared" si="0"/>
        <v>216</v>
      </c>
      <c r="E16" s="4">
        <v>0</v>
      </c>
      <c r="F16" s="4">
        <v>108</v>
      </c>
      <c r="G16" s="4">
        <v>59</v>
      </c>
      <c r="H16" s="4">
        <v>33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16</v>
      </c>
      <c r="Q16" s="4"/>
    </row>
    <row r="17" spans="2:17" s="7" customFormat="1" ht="30" customHeight="1" x14ac:dyDescent="0.3">
      <c r="B17" s="7">
        <v>13</v>
      </c>
      <c r="C17" s="5" t="s">
        <v>28</v>
      </c>
      <c r="D17" s="6">
        <f t="shared" si="0"/>
        <v>15545.147030185006</v>
      </c>
      <c r="E17" s="6">
        <v>1467</v>
      </c>
      <c r="F17" s="6">
        <v>1939</v>
      </c>
      <c r="G17" s="6">
        <v>1871.147030185005</v>
      </c>
      <c r="H17" s="6">
        <v>1170</v>
      </c>
      <c r="I17" s="6">
        <v>1123</v>
      </c>
      <c r="J17" s="6">
        <v>1187</v>
      </c>
      <c r="K17" s="6">
        <v>1274</v>
      </c>
      <c r="L17" s="6">
        <v>1116</v>
      </c>
      <c r="M17" s="6">
        <v>750</v>
      </c>
      <c r="N17" s="6">
        <v>1009</v>
      </c>
      <c r="O17" s="6">
        <v>1396</v>
      </c>
      <c r="P17" s="6">
        <v>1243</v>
      </c>
      <c r="Q17" s="6"/>
    </row>
    <row r="18" spans="2:17" s="1" customFormat="1" ht="30" customHeight="1" x14ac:dyDescent="0.3">
      <c r="B18" s="1">
        <v>14</v>
      </c>
      <c r="C18" s="1" t="s">
        <v>2</v>
      </c>
      <c r="D18" s="3">
        <f t="shared" si="0"/>
        <v>3006.8526994001331</v>
      </c>
      <c r="E18" s="3">
        <v>518</v>
      </c>
      <c r="F18" s="3">
        <v>550</v>
      </c>
      <c r="G18" s="3">
        <v>542.85269940013336</v>
      </c>
      <c r="H18" s="3">
        <v>268</v>
      </c>
      <c r="I18" s="3">
        <v>234</v>
      </c>
      <c r="J18" s="3">
        <v>236</v>
      </c>
      <c r="K18" s="3">
        <v>138</v>
      </c>
      <c r="L18" s="3">
        <v>90</v>
      </c>
      <c r="M18" s="3">
        <v>138</v>
      </c>
      <c r="N18" s="3">
        <v>85</v>
      </c>
      <c r="O18" s="3">
        <v>85</v>
      </c>
      <c r="P18" s="3">
        <v>122</v>
      </c>
      <c r="Q18" s="3"/>
    </row>
    <row r="19" spans="2:17" s="9" customFormat="1" ht="30" customHeight="1" x14ac:dyDescent="0.35">
      <c r="B19" s="2">
        <v>15</v>
      </c>
      <c r="C19" s="2" t="s">
        <v>29</v>
      </c>
      <c r="D19" s="4">
        <f t="shared" si="0"/>
        <v>1573.5440783615315</v>
      </c>
      <c r="E19" s="4">
        <v>90</v>
      </c>
      <c r="F19" s="4">
        <v>390</v>
      </c>
      <c r="G19" s="4">
        <v>373.5440783615316</v>
      </c>
      <c r="H19" s="4">
        <v>90</v>
      </c>
      <c r="I19" s="4">
        <v>90</v>
      </c>
      <c r="J19" s="4">
        <v>90</v>
      </c>
      <c r="K19" s="4">
        <v>90</v>
      </c>
      <c r="L19" s="4">
        <v>90</v>
      </c>
      <c r="M19" s="4">
        <v>90</v>
      </c>
      <c r="N19" s="4">
        <v>60</v>
      </c>
      <c r="O19" s="4">
        <v>60</v>
      </c>
      <c r="P19" s="4">
        <v>60</v>
      </c>
      <c r="Q19" s="4"/>
    </row>
    <row r="20" spans="2:17" s="9" customFormat="1" ht="30" customHeight="1" x14ac:dyDescent="0.35">
      <c r="B20" s="2">
        <v>16</v>
      </c>
      <c r="C20" s="8" t="s">
        <v>30</v>
      </c>
      <c r="D20" s="4">
        <f t="shared" si="0"/>
        <v>-27.147264166260758</v>
      </c>
      <c r="E20" s="4">
        <v>0</v>
      </c>
      <c r="F20" s="4">
        <v>0</v>
      </c>
      <c r="G20" s="4">
        <v>-27.147264166260758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/>
    </row>
    <row r="21" spans="2:17" s="9" customFormat="1" ht="30" customHeight="1" x14ac:dyDescent="0.35">
      <c r="B21" s="2">
        <v>17</v>
      </c>
      <c r="C21" s="2" t="s">
        <v>31</v>
      </c>
      <c r="D21" s="4">
        <f t="shared" si="0"/>
        <v>1522.8461538461538</v>
      </c>
      <c r="E21" s="4">
        <v>428</v>
      </c>
      <c r="F21" s="4">
        <v>160</v>
      </c>
      <c r="G21" s="4">
        <v>283.84615384615381</v>
      </c>
      <c r="H21" s="4">
        <v>178</v>
      </c>
      <c r="I21" s="4">
        <v>144</v>
      </c>
      <c r="J21" s="4">
        <v>146</v>
      </c>
      <c r="K21" s="4">
        <v>48</v>
      </c>
      <c r="L21" s="4">
        <v>0</v>
      </c>
      <c r="M21" s="4">
        <v>48</v>
      </c>
      <c r="N21" s="4">
        <v>0</v>
      </c>
      <c r="O21" s="4">
        <v>25</v>
      </c>
      <c r="P21" s="4">
        <v>62</v>
      </c>
      <c r="Q21" s="4"/>
    </row>
    <row r="22" spans="2:17" s="1" customFormat="1" ht="30" customHeight="1" x14ac:dyDescent="0.3">
      <c r="B22" s="1">
        <v>18</v>
      </c>
      <c r="C22" s="1" t="s">
        <v>3</v>
      </c>
      <c r="D22" s="3">
        <f t="shared" si="0"/>
        <v>12135.905923344948</v>
      </c>
      <c r="E22" s="3">
        <v>915</v>
      </c>
      <c r="F22" s="3">
        <v>1361</v>
      </c>
      <c r="G22" s="3">
        <v>1299.9059233449477</v>
      </c>
      <c r="H22" s="3">
        <v>875</v>
      </c>
      <c r="I22" s="3">
        <v>839</v>
      </c>
      <c r="J22" s="3">
        <v>883</v>
      </c>
      <c r="K22" s="3">
        <v>1046</v>
      </c>
      <c r="L22" s="3">
        <v>1000</v>
      </c>
      <c r="M22" s="3">
        <v>577</v>
      </c>
      <c r="N22" s="3">
        <v>918</v>
      </c>
      <c r="O22" s="3">
        <v>1306</v>
      </c>
      <c r="P22" s="3">
        <v>1116</v>
      </c>
      <c r="Q22" s="3"/>
    </row>
    <row r="23" spans="2:17" s="1" customFormat="1" ht="30" customHeight="1" x14ac:dyDescent="0.3">
      <c r="B23" s="2">
        <v>19</v>
      </c>
      <c r="C23" s="10" t="s">
        <v>32</v>
      </c>
      <c r="D23" s="4">
        <f t="shared" si="0"/>
        <v>10012.924467937126</v>
      </c>
      <c r="E23" s="4">
        <v>915</v>
      </c>
      <c r="F23" s="4">
        <v>867</v>
      </c>
      <c r="G23" s="4">
        <v>1070.9244679371261</v>
      </c>
      <c r="H23" s="4">
        <v>684</v>
      </c>
      <c r="I23" s="4">
        <v>641</v>
      </c>
      <c r="J23" s="4">
        <v>723</v>
      </c>
      <c r="K23" s="4">
        <v>879</v>
      </c>
      <c r="L23" s="4">
        <v>900</v>
      </c>
      <c r="M23" s="4">
        <v>768</v>
      </c>
      <c r="N23" s="4">
        <v>876</v>
      </c>
      <c r="O23" s="4">
        <v>798</v>
      </c>
      <c r="P23" s="4">
        <v>891</v>
      </c>
      <c r="Q23" s="4"/>
    </row>
    <row r="24" spans="2:17" s="1" customFormat="1" ht="30" customHeight="1" x14ac:dyDescent="0.3">
      <c r="B24" s="2">
        <v>20</v>
      </c>
      <c r="C24" s="2" t="s">
        <v>2</v>
      </c>
      <c r="D24" s="4">
        <f t="shared" si="0"/>
        <v>2163</v>
      </c>
      <c r="E24" s="4">
        <v>0</v>
      </c>
      <c r="F24" s="4">
        <v>494</v>
      </c>
      <c r="G24" s="4">
        <v>295</v>
      </c>
      <c r="H24" s="4">
        <v>191</v>
      </c>
      <c r="I24" s="4">
        <v>198</v>
      </c>
      <c r="J24" s="4">
        <v>160</v>
      </c>
      <c r="K24" s="4">
        <v>167</v>
      </c>
      <c r="L24" s="4">
        <v>100</v>
      </c>
      <c r="M24" s="4">
        <v>-191</v>
      </c>
      <c r="N24" s="4">
        <v>25</v>
      </c>
      <c r="O24" s="4">
        <v>495</v>
      </c>
      <c r="P24" s="4">
        <v>229</v>
      </c>
      <c r="Q24" s="4"/>
    </row>
    <row r="25" spans="2:17" s="1" customFormat="1" ht="30" customHeight="1" x14ac:dyDescent="0.3">
      <c r="B25" s="2">
        <v>21</v>
      </c>
      <c r="C25" s="2" t="s">
        <v>13</v>
      </c>
      <c r="D25" s="4">
        <f t="shared" si="0"/>
        <v>299.53494282083864</v>
      </c>
      <c r="E25" s="4">
        <v>0</v>
      </c>
      <c r="F25" s="4">
        <v>1</v>
      </c>
      <c r="G25" s="4">
        <v>267.53494282083864</v>
      </c>
      <c r="H25" s="4">
        <v>1</v>
      </c>
      <c r="I25" s="4">
        <v>1</v>
      </c>
      <c r="J25" s="4">
        <v>19</v>
      </c>
      <c r="K25" s="4">
        <v>1</v>
      </c>
      <c r="L25" s="4">
        <v>1</v>
      </c>
      <c r="M25" s="4">
        <v>3</v>
      </c>
      <c r="N25" s="4">
        <v>3</v>
      </c>
      <c r="O25" s="4">
        <v>1</v>
      </c>
      <c r="P25" s="4">
        <v>1</v>
      </c>
      <c r="Q25" s="4"/>
    </row>
    <row r="26" spans="2:17" s="1" customFormat="1" ht="30" customHeight="1" x14ac:dyDescent="0.3">
      <c r="B26" s="2">
        <v>22</v>
      </c>
      <c r="C26" s="2" t="s">
        <v>1</v>
      </c>
      <c r="D26" s="4">
        <f t="shared" si="0"/>
        <v>403.68104047850886</v>
      </c>
      <c r="E26" s="4">
        <v>34</v>
      </c>
      <c r="F26" s="4">
        <v>27</v>
      </c>
      <c r="G26" s="4">
        <v>61.681040478508834</v>
      </c>
      <c r="H26" s="4">
        <v>26</v>
      </c>
      <c r="I26" s="4">
        <v>49</v>
      </c>
      <c r="J26" s="4">
        <v>49</v>
      </c>
      <c r="K26" s="4">
        <v>89</v>
      </c>
      <c r="L26" s="4">
        <v>25</v>
      </c>
      <c r="M26" s="4">
        <v>32</v>
      </c>
      <c r="N26" s="4">
        <v>3</v>
      </c>
      <c r="O26" s="4">
        <v>4</v>
      </c>
      <c r="P26" s="4">
        <v>4</v>
      </c>
      <c r="Q26" s="4"/>
    </row>
    <row r="27" spans="2:17" s="7" customFormat="1" ht="30" customHeight="1" x14ac:dyDescent="0.3">
      <c r="B27" s="7">
        <v>23</v>
      </c>
      <c r="C27" s="5" t="s">
        <v>33</v>
      </c>
      <c r="D27" s="6">
        <f t="shared" si="0"/>
        <v>23412.25</v>
      </c>
      <c r="E27" s="6">
        <v>1867</v>
      </c>
      <c r="F27" s="6">
        <v>1665</v>
      </c>
      <c r="G27" s="6">
        <v>1405</v>
      </c>
      <c r="H27" s="6">
        <v>2466</v>
      </c>
      <c r="I27" s="6">
        <v>1861</v>
      </c>
      <c r="J27" s="6">
        <v>2076</v>
      </c>
      <c r="K27" s="6">
        <v>1730</v>
      </c>
      <c r="L27" s="6">
        <v>1998</v>
      </c>
      <c r="M27" s="6">
        <v>2631</v>
      </c>
      <c r="N27" s="6">
        <v>1828</v>
      </c>
      <c r="O27" s="6">
        <v>1801.25</v>
      </c>
      <c r="P27" s="6">
        <v>2084</v>
      </c>
      <c r="Q27" s="6"/>
    </row>
    <row r="28" spans="2:17" s="1" customFormat="1" ht="30" customHeight="1" x14ac:dyDescent="0.3">
      <c r="B28" s="1">
        <v>24</v>
      </c>
      <c r="C28" s="1" t="s">
        <v>18</v>
      </c>
      <c r="D28" s="3">
        <f t="shared" si="0"/>
        <v>4171</v>
      </c>
      <c r="E28" s="3">
        <v>303</v>
      </c>
      <c r="F28" s="3">
        <v>327</v>
      </c>
      <c r="G28" s="3">
        <v>98</v>
      </c>
      <c r="H28" s="3">
        <v>-548</v>
      </c>
      <c r="I28" s="3">
        <v>538</v>
      </c>
      <c r="J28" s="3">
        <v>411</v>
      </c>
      <c r="K28" s="3">
        <v>363</v>
      </c>
      <c r="L28" s="3">
        <v>417</v>
      </c>
      <c r="M28" s="3">
        <v>647</v>
      </c>
      <c r="N28" s="3">
        <v>809</v>
      </c>
      <c r="O28" s="3">
        <v>331</v>
      </c>
      <c r="P28" s="3">
        <v>475</v>
      </c>
      <c r="Q28" s="3"/>
    </row>
    <row r="29" spans="2:17" s="1" customFormat="1" ht="30" customHeight="1" x14ac:dyDescent="0.3">
      <c r="B29" s="2">
        <v>25</v>
      </c>
      <c r="C29" s="2" t="s">
        <v>16</v>
      </c>
      <c r="D29" s="4">
        <f t="shared" si="0"/>
        <v>3758</v>
      </c>
      <c r="E29" s="4">
        <v>200</v>
      </c>
      <c r="F29" s="4">
        <v>257</v>
      </c>
      <c r="G29" s="4">
        <v>98</v>
      </c>
      <c r="H29" s="4">
        <v>-653</v>
      </c>
      <c r="I29" s="4">
        <v>538</v>
      </c>
      <c r="J29" s="4">
        <v>411</v>
      </c>
      <c r="K29" s="4">
        <v>263</v>
      </c>
      <c r="L29" s="4">
        <v>317</v>
      </c>
      <c r="M29" s="4">
        <v>567</v>
      </c>
      <c r="N29" s="4">
        <v>965</v>
      </c>
      <c r="O29" s="4">
        <v>320</v>
      </c>
      <c r="P29" s="4">
        <v>475</v>
      </c>
      <c r="Q29" s="4"/>
    </row>
    <row r="30" spans="2:17" s="1" customFormat="1" ht="30" customHeight="1" x14ac:dyDescent="0.3">
      <c r="B30" s="2">
        <v>26</v>
      </c>
      <c r="C30" s="2" t="s">
        <v>15</v>
      </c>
      <c r="D30" s="4">
        <f t="shared" si="0"/>
        <v>413</v>
      </c>
      <c r="E30" s="4">
        <v>103</v>
      </c>
      <c r="F30" s="4">
        <v>70</v>
      </c>
      <c r="G30" s="4">
        <v>0</v>
      </c>
      <c r="H30" s="4">
        <v>105</v>
      </c>
      <c r="I30" s="4">
        <v>0</v>
      </c>
      <c r="J30" s="4">
        <v>0</v>
      </c>
      <c r="K30" s="4">
        <v>100</v>
      </c>
      <c r="L30" s="4">
        <v>100</v>
      </c>
      <c r="M30" s="4">
        <v>80</v>
      </c>
      <c r="N30" s="4">
        <v>-156</v>
      </c>
      <c r="O30" s="4">
        <v>11</v>
      </c>
      <c r="P30" s="4">
        <v>0</v>
      </c>
      <c r="Q30" s="4"/>
    </row>
    <row r="31" spans="2:17" s="5" customFormat="1" ht="30" customHeight="1" x14ac:dyDescent="0.3">
      <c r="B31" s="7">
        <v>27</v>
      </c>
      <c r="C31" s="5" t="s">
        <v>34</v>
      </c>
      <c r="D31" s="6">
        <f t="shared" si="0"/>
        <v>19854.25</v>
      </c>
      <c r="E31" s="17">
        <v>1564</v>
      </c>
      <c r="F31" s="6">
        <v>1338</v>
      </c>
      <c r="G31" s="6">
        <v>1920</v>
      </c>
      <c r="H31" s="6">
        <v>3014</v>
      </c>
      <c r="I31" s="6">
        <v>1323</v>
      </c>
      <c r="J31" s="6">
        <v>1665</v>
      </c>
      <c r="K31" s="6">
        <v>1367</v>
      </c>
      <c r="L31" s="6">
        <v>1581</v>
      </c>
      <c r="M31" s="6">
        <v>1984</v>
      </c>
      <c r="N31" s="6">
        <v>1019</v>
      </c>
      <c r="O31" s="6">
        <v>1470.25</v>
      </c>
      <c r="P31" s="6">
        <v>1609</v>
      </c>
      <c r="Q31" s="6"/>
    </row>
    <row r="32" spans="2:17" s="5" customFormat="1" ht="30" customHeight="1" x14ac:dyDescent="0.3">
      <c r="B32" s="7">
        <v>28</v>
      </c>
      <c r="C32" s="5" t="s">
        <v>35</v>
      </c>
      <c r="D32" s="6">
        <f t="shared" si="0"/>
        <v>5770.0637567435015</v>
      </c>
      <c r="E32" s="6">
        <v>-1658</v>
      </c>
      <c r="F32" s="6">
        <v>1589</v>
      </c>
      <c r="G32" s="6">
        <v>591.0637567435017</v>
      </c>
      <c r="H32" s="6">
        <v>1078</v>
      </c>
      <c r="I32" s="6">
        <v>292</v>
      </c>
      <c r="J32" s="6">
        <v>840</v>
      </c>
      <c r="K32" s="6">
        <v>780</v>
      </c>
      <c r="L32" s="6">
        <v>738</v>
      </c>
      <c r="M32" s="6">
        <v>567</v>
      </c>
      <c r="N32" s="6">
        <v>866</v>
      </c>
      <c r="O32" s="6">
        <v>241</v>
      </c>
      <c r="P32" s="6">
        <v>-154</v>
      </c>
      <c r="Q32" s="6"/>
    </row>
    <row r="33" spans="2:17" s="1" customFormat="1" ht="30" customHeight="1" x14ac:dyDescent="0.3">
      <c r="B33" s="2">
        <v>29</v>
      </c>
      <c r="C33" s="2" t="s">
        <v>36</v>
      </c>
      <c r="D33" s="4">
        <f t="shared" si="0"/>
        <v>3336.7163608562691</v>
      </c>
      <c r="E33" s="4">
        <v>187</v>
      </c>
      <c r="F33" s="4">
        <v>316</v>
      </c>
      <c r="G33" s="4">
        <v>329.71636085626909</v>
      </c>
      <c r="H33" s="4">
        <v>254</v>
      </c>
      <c r="I33" s="4">
        <v>265</v>
      </c>
      <c r="J33" s="4">
        <v>431</v>
      </c>
      <c r="K33" s="4">
        <v>355</v>
      </c>
      <c r="L33" s="4">
        <v>274</v>
      </c>
      <c r="M33" s="4">
        <v>185</v>
      </c>
      <c r="N33" s="4">
        <v>445</v>
      </c>
      <c r="O33" s="4">
        <v>102</v>
      </c>
      <c r="P33" s="4">
        <v>193</v>
      </c>
      <c r="Q33" s="4"/>
    </row>
    <row r="34" spans="2:17" s="1" customFormat="1" ht="30" customHeight="1" x14ac:dyDescent="0.3">
      <c r="B34" s="1">
        <v>30</v>
      </c>
      <c r="C34" s="1" t="s">
        <v>14</v>
      </c>
      <c r="D34" s="3">
        <f t="shared" si="0"/>
        <v>702</v>
      </c>
      <c r="E34" s="3">
        <v>-2015</v>
      </c>
      <c r="F34" s="3">
        <v>912</v>
      </c>
      <c r="G34" s="3">
        <v>113</v>
      </c>
      <c r="H34" s="3">
        <v>703</v>
      </c>
      <c r="I34" s="3">
        <v>-101</v>
      </c>
      <c r="J34" s="3">
        <v>295</v>
      </c>
      <c r="K34" s="3">
        <v>361</v>
      </c>
      <c r="L34" s="3">
        <v>426</v>
      </c>
      <c r="M34" s="3">
        <v>224</v>
      </c>
      <c r="N34" s="3">
        <v>318</v>
      </c>
      <c r="O34" s="3">
        <v>-5</v>
      </c>
      <c r="P34" s="3">
        <v>-529</v>
      </c>
      <c r="Q34" s="3"/>
    </row>
    <row r="35" spans="2:17" s="1" customFormat="1" ht="30" customHeight="1" x14ac:dyDescent="0.3">
      <c r="B35" s="2">
        <v>31</v>
      </c>
      <c r="C35" s="2" t="s">
        <v>37</v>
      </c>
      <c r="D35" s="4">
        <f t="shared" si="0"/>
        <v>218</v>
      </c>
      <c r="E35" s="4">
        <v>30</v>
      </c>
      <c r="F35" s="4">
        <v>0</v>
      </c>
      <c r="G35" s="4">
        <v>146</v>
      </c>
      <c r="H35" s="4">
        <v>0</v>
      </c>
      <c r="I35" s="4">
        <v>0</v>
      </c>
      <c r="J35" s="4">
        <v>0</v>
      </c>
      <c r="K35" s="4">
        <v>0</v>
      </c>
      <c r="L35" s="4">
        <v>42</v>
      </c>
      <c r="M35" s="4">
        <v>0</v>
      </c>
      <c r="N35" s="4">
        <v>0</v>
      </c>
      <c r="O35" s="4">
        <v>0</v>
      </c>
      <c r="P35" s="4">
        <v>0</v>
      </c>
      <c r="Q35" s="4"/>
    </row>
    <row r="36" spans="2:17" s="1" customFormat="1" ht="30" customHeight="1" x14ac:dyDescent="0.3">
      <c r="B36" s="2">
        <v>32</v>
      </c>
      <c r="C36" s="2" t="s">
        <v>38</v>
      </c>
      <c r="D36" s="4">
        <f t="shared" si="0"/>
        <v>-6.8396272682687567</v>
      </c>
      <c r="E36" s="4">
        <v>121</v>
      </c>
      <c r="F36" s="4">
        <v>-79</v>
      </c>
      <c r="G36" s="4">
        <v>7.1603727317312407</v>
      </c>
      <c r="H36" s="4">
        <v>0</v>
      </c>
      <c r="I36" s="4">
        <v>0</v>
      </c>
      <c r="J36" s="4">
        <v>-56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/>
    </row>
    <row r="37" spans="2:17" s="1" customFormat="1" ht="30" customHeight="1" x14ac:dyDescent="0.3">
      <c r="B37" s="2">
        <v>33</v>
      </c>
      <c r="C37" s="2" t="s">
        <v>39</v>
      </c>
      <c r="D37" s="4">
        <f t="shared" ref="D37:D53" si="1">+N37+O37+P37+K37+L37+M37+I37+J37+H37+G37+F37+E37</f>
        <v>611.79051987767616</v>
      </c>
      <c r="E37" s="4">
        <v>-2166</v>
      </c>
      <c r="F37" s="4">
        <v>991</v>
      </c>
      <c r="G37" s="4">
        <v>100.79051987767585</v>
      </c>
      <c r="H37" s="4">
        <v>703</v>
      </c>
      <c r="I37" s="4">
        <v>-101</v>
      </c>
      <c r="J37" s="4">
        <v>351</v>
      </c>
      <c r="K37" s="4">
        <v>361</v>
      </c>
      <c r="L37" s="4">
        <v>384</v>
      </c>
      <c r="M37" s="4">
        <v>228</v>
      </c>
      <c r="N37" s="4">
        <v>318</v>
      </c>
      <c r="O37" s="4">
        <v>-29</v>
      </c>
      <c r="P37" s="4">
        <v>-529</v>
      </c>
      <c r="Q37" s="4"/>
    </row>
    <row r="38" spans="2:17" s="10" customFormat="1" ht="30" customHeight="1" x14ac:dyDescent="0.3">
      <c r="B38" s="2">
        <v>34</v>
      </c>
      <c r="C38" s="2" t="s">
        <v>4</v>
      </c>
      <c r="D38" s="4">
        <f t="shared" si="1"/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/>
    </row>
    <row r="39" spans="2:17" s="1" customFormat="1" ht="30" customHeight="1" x14ac:dyDescent="0.3">
      <c r="B39" s="2">
        <v>35</v>
      </c>
      <c r="C39" s="2" t="s">
        <v>1</v>
      </c>
      <c r="D39" s="4">
        <f t="shared" si="1"/>
        <v>1713</v>
      </c>
      <c r="E39" s="4">
        <v>170</v>
      </c>
      <c r="F39" s="4">
        <v>361</v>
      </c>
      <c r="G39" s="4">
        <v>130</v>
      </c>
      <c r="H39" s="4">
        <v>121</v>
      </c>
      <c r="I39" s="4">
        <v>128</v>
      </c>
      <c r="J39" s="4">
        <v>114</v>
      </c>
      <c r="K39" s="4">
        <v>64</v>
      </c>
      <c r="L39" s="4">
        <v>38</v>
      </c>
      <c r="M39" s="4">
        <v>158</v>
      </c>
      <c r="N39" s="4">
        <v>103</v>
      </c>
      <c r="O39" s="4">
        <v>144</v>
      </c>
      <c r="P39" s="4">
        <v>182</v>
      </c>
      <c r="Q39" s="4"/>
    </row>
    <row r="40" spans="2:17" s="7" customFormat="1" ht="30" customHeight="1" x14ac:dyDescent="0.3">
      <c r="B40" s="7">
        <v>36</v>
      </c>
      <c r="C40" s="5" t="s">
        <v>40</v>
      </c>
      <c r="D40" s="6">
        <f t="shared" si="1"/>
        <v>24981.25</v>
      </c>
      <c r="E40" s="6">
        <v>-94</v>
      </c>
      <c r="F40" s="6">
        <v>2927</v>
      </c>
      <c r="G40" s="6">
        <v>1868</v>
      </c>
      <c r="H40" s="6">
        <v>4092</v>
      </c>
      <c r="I40" s="6">
        <v>1615</v>
      </c>
      <c r="J40" s="6">
        <v>2505</v>
      </c>
      <c r="K40" s="6">
        <v>2147</v>
      </c>
      <c r="L40" s="6">
        <v>2319</v>
      </c>
      <c r="M40" s="6">
        <v>2551</v>
      </c>
      <c r="N40" s="6">
        <v>1885</v>
      </c>
      <c r="O40" s="6">
        <v>1711.25</v>
      </c>
      <c r="P40" s="6">
        <v>1455</v>
      </c>
      <c r="Q40" s="6"/>
    </row>
    <row r="41" spans="2:17" s="5" customFormat="1" ht="30" customHeight="1" x14ac:dyDescent="0.3">
      <c r="B41" s="5">
        <v>37</v>
      </c>
      <c r="C41" s="5" t="s">
        <v>41</v>
      </c>
      <c r="D41" s="5">
        <f t="shared" si="1"/>
        <v>28118.400000000001</v>
      </c>
      <c r="E41" s="5">
        <v>7000</v>
      </c>
      <c r="F41" s="5">
        <v>2003</v>
      </c>
      <c r="G41" s="5">
        <v>2094</v>
      </c>
      <c r="H41" s="5">
        <v>1891</v>
      </c>
      <c r="I41" s="5">
        <v>2007</v>
      </c>
      <c r="J41" s="5">
        <v>2748</v>
      </c>
      <c r="K41" s="5">
        <v>1718</v>
      </c>
      <c r="L41" s="5">
        <v>1632</v>
      </c>
      <c r="M41" s="5">
        <v>1430</v>
      </c>
      <c r="N41" s="5">
        <v>2188</v>
      </c>
      <c r="O41" s="5">
        <v>1726.2</v>
      </c>
      <c r="P41" s="5">
        <v>1681.2</v>
      </c>
    </row>
    <row r="42" spans="2:17" ht="30" customHeight="1" x14ac:dyDescent="0.3">
      <c r="B42" s="2">
        <v>38</v>
      </c>
      <c r="C42" s="2" t="s">
        <v>5</v>
      </c>
      <c r="D42" s="2">
        <f t="shared" si="1"/>
        <v>8917</v>
      </c>
      <c r="E42" s="2">
        <v>1001</v>
      </c>
      <c r="F42" s="2">
        <v>721</v>
      </c>
      <c r="G42" s="2">
        <v>721</v>
      </c>
      <c r="H42" s="2">
        <v>724</v>
      </c>
      <c r="I42" s="2">
        <v>637</v>
      </c>
      <c r="J42" s="2">
        <v>1029</v>
      </c>
      <c r="K42" s="2">
        <v>634</v>
      </c>
      <c r="L42" s="2">
        <v>647</v>
      </c>
      <c r="M42" s="2">
        <v>657</v>
      </c>
      <c r="N42" s="2">
        <v>740</v>
      </c>
      <c r="O42" s="2">
        <v>705</v>
      </c>
      <c r="P42" s="2">
        <v>701</v>
      </c>
    </row>
    <row r="43" spans="2:17" ht="24.95" customHeight="1" x14ac:dyDescent="0.3">
      <c r="B43" s="2">
        <v>39</v>
      </c>
      <c r="C43" s="2" t="s">
        <v>6</v>
      </c>
      <c r="D43" s="2">
        <f t="shared" si="1"/>
        <v>1214</v>
      </c>
      <c r="E43" s="2">
        <v>137</v>
      </c>
      <c r="F43" s="2">
        <v>127</v>
      </c>
      <c r="G43" s="2">
        <v>96</v>
      </c>
      <c r="H43" s="2">
        <v>86</v>
      </c>
      <c r="I43" s="2">
        <v>85</v>
      </c>
      <c r="J43" s="2">
        <v>128</v>
      </c>
      <c r="K43" s="2">
        <v>82</v>
      </c>
      <c r="L43" s="2">
        <v>101</v>
      </c>
      <c r="M43" s="2">
        <v>113</v>
      </c>
      <c r="N43" s="2">
        <v>102</v>
      </c>
      <c r="O43" s="2">
        <v>81</v>
      </c>
      <c r="P43" s="2">
        <v>76</v>
      </c>
    </row>
    <row r="44" spans="2:17" ht="24.95" customHeight="1" x14ac:dyDescent="0.3">
      <c r="B44" s="2">
        <v>40</v>
      </c>
      <c r="C44" s="2" t="s">
        <v>7</v>
      </c>
      <c r="D44" s="2">
        <f t="shared" si="1"/>
        <v>177</v>
      </c>
      <c r="E44" s="2">
        <v>17</v>
      </c>
      <c r="F44" s="2">
        <v>10</v>
      </c>
      <c r="G44" s="2">
        <v>8</v>
      </c>
      <c r="H44" s="2">
        <v>13</v>
      </c>
      <c r="I44" s="2">
        <v>30</v>
      </c>
      <c r="J44" s="2">
        <v>35</v>
      </c>
      <c r="K44" s="2">
        <v>13</v>
      </c>
      <c r="L44" s="2">
        <v>9</v>
      </c>
      <c r="M44" s="2">
        <v>10</v>
      </c>
      <c r="N44" s="2">
        <v>18</v>
      </c>
      <c r="O44" s="2">
        <v>9</v>
      </c>
      <c r="P44" s="2">
        <v>5</v>
      </c>
    </row>
    <row r="45" spans="2:17" ht="24.95" customHeight="1" x14ac:dyDescent="0.3">
      <c r="B45" s="2">
        <v>41</v>
      </c>
      <c r="C45" s="2" t="s">
        <v>8</v>
      </c>
      <c r="D45" s="2">
        <f t="shared" si="1"/>
        <v>3436</v>
      </c>
      <c r="E45" s="2">
        <v>331</v>
      </c>
      <c r="F45" s="2">
        <v>315</v>
      </c>
      <c r="G45" s="2">
        <v>353</v>
      </c>
      <c r="H45" s="2">
        <v>343</v>
      </c>
      <c r="I45" s="2">
        <v>326</v>
      </c>
      <c r="J45" s="2">
        <v>317</v>
      </c>
      <c r="K45" s="2">
        <v>257</v>
      </c>
      <c r="L45" s="2">
        <v>219</v>
      </c>
      <c r="M45" s="2">
        <v>77</v>
      </c>
      <c r="N45" s="2">
        <v>303</v>
      </c>
      <c r="O45" s="2">
        <v>278</v>
      </c>
      <c r="P45" s="2">
        <v>317</v>
      </c>
    </row>
    <row r="46" spans="2:17" ht="24.95" customHeight="1" x14ac:dyDescent="0.3">
      <c r="B46" s="2">
        <v>42</v>
      </c>
      <c r="C46" s="2" t="s">
        <v>9</v>
      </c>
      <c r="D46" s="2">
        <f t="shared" si="1"/>
        <v>367</v>
      </c>
      <c r="E46" s="2">
        <v>10</v>
      </c>
      <c r="F46" s="2">
        <v>19</v>
      </c>
      <c r="G46" s="2">
        <v>62</v>
      </c>
      <c r="H46" s="2">
        <v>46</v>
      </c>
      <c r="I46" s="2">
        <v>17</v>
      </c>
      <c r="J46" s="2">
        <v>36</v>
      </c>
      <c r="K46" s="2">
        <v>61</v>
      </c>
      <c r="L46" s="2">
        <v>52</v>
      </c>
      <c r="M46" s="2">
        <v>17</v>
      </c>
      <c r="N46" s="2">
        <v>15</v>
      </c>
      <c r="O46" s="2">
        <v>11</v>
      </c>
      <c r="P46" s="2">
        <v>21</v>
      </c>
    </row>
    <row r="47" spans="2:17" ht="24.95" customHeight="1" x14ac:dyDescent="0.3">
      <c r="B47" s="2">
        <v>43</v>
      </c>
      <c r="C47" s="2" t="s">
        <v>17</v>
      </c>
      <c r="D47" s="2">
        <f t="shared" si="1"/>
        <v>2391.4</v>
      </c>
      <c r="E47" s="2">
        <v>154</v>
      </c>
      <c r="F47" s="2">
        <v>130</v>
      </c>
      <c r="G47" s="2">
        <v>98</v>
      </c>
      <c r="H47" s="2">
        <v>134</v>
      </c>
      <c r="I47" s="2">
        <v>97</v>
      </c>
      <c r="J47" s="2">
        <v>656</v>
      </c>
      <c r="K47" s="2">
        <v>288</v>
      </c>
      <c r="L47" s="2">
        <v>189</v>
      </c>
      <c r="M47" s="2">
        <v>110</v>
      </c>
      <c r="N47" s="2">
        <v>209</v>
      </c>
      <c r="O47" s="2">
        <v>254.2</v>
      </c>
      <c r="P47" s="2">
        <v>72.2</v>
      </c>
    </row>
    <row r="48" spans="2:17" ht="24.95" customHeight="1" x14ac:dyDescent="0.3">
      <c r="B48" s="2">
        <v>44</v>
      </c>
      <c r="C48" s="2" t="s">
        <v>10</v>
      </c>
      <c r="D48" s="2">
        <f t="shared" si="1"/>
        <v>166</v>
      </c>
      <c r="E48" s="2">
        <v>12</v>
      </c>
      <c r="F48" s="2">
        <v>19</v>
      </c>
      <c r="G48" s="2">
        <v>24</v>
      </c>
      <c r="H48" s="2">
        <v>27</v>
      </c>
      <c r="I48" s="2">
        <v>12</v>
      </c>
      <c r="J48" s="2">
        <v>0</v>
      </c>
      <c r="K48" s="2">
        <v>0</v>
      </c>
      <c r="L48" s="2">
        <v>0</v>
      </c>
      <c r="M48" s="2">
        <v>25</v>
      </c>
      <c r="N48" s="2">
        <v>23</v>
      </c>
      <c r="O48" s="2">
        <v>20</v>
      </c>
      <c r="P48" s="2">
        <v>4</v>
      </c>
    </row>
    <row r="49" spans="2:17" ht="24.95" customHeight="1" x14ac:dyDescent="0.3">
      <c r="B49" s="2">
        <v>45</v>
      </c>
      <c r="C49" s="2" t="s">
        <v>11</v>
      </c>
      <c r="D49" s="4">
        <f t="shared" si="1"/>
        <v>29</v>
      </c>
      <c r="E49" s="4">
        <v>3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5</v>
      </c>
      <c r="L49" s="4">
        <v>13</v>
      </c>
      <c r="M49" s="4">
        <v>0</v>
      </c>
      <c r="N49" s="4">
        <v>8</v>
      </c>
      <c r="O49" s="4">
        <v>0</v>
      </c>
      <c r="P49" s="4">
        <v>0</v>
      </c>
      <c r="Q49" s="4"/>
    </row>
    <row r="50" spans="2:17" ht="24.95" customHeight="1" x14ac:dyDescent="0.3">
      <c r="B50" s="2">
        <v>46</v>
      </c>
      <c r="C50" s="2" t="s">
        <v>1</v>
      </c>
      <c r="D50" s="2">
        <f t="shared" si="1"/>
        <v>11474</v>
      </c>
      <c r="E50" s="2">
        <v>5335</v>
      </c>
      <c r="F50" s="2">
        <v>662</v>
      </c>
      <c r="G50" s="2">
        <v>785</v>
      </c>
      <c r="H50" s="2">
        <v>518</v>
      </c>
      <c r="I50" s="2">
        <v>803</v>
      </c>
      <c r="J50" s="2">
        <v>547</v>
      </c>
      <c r="K50" s="2">
        <v>378</v>
      </c>
      <c r="L50" s="2">
        <v>402</v>
      </c>
      <c r="M50" s="2">
        <v>421</v>
      </c>
      <c r="N50" s="2">
        <v>770</v>
      </c>
      <c r="O50" s="2">
        <v>368</v>
      </c>
      <c r="P50" s="2">
        <v>485</v>
      </c>
    </row>
    <row r="51" spans="2:17" s="5" customFormat="1" ht="24.95" customHeight="1" x14ac:dyDescent="0.3">
      <c r="B51" s="7">
        <v>47</v>
      </c>
      <c r="C51" s="5" t="s">
        <v>42</v>
      </c>
      <c r="D51" s="6">
        <f t="shared" si="1"/>
        <v>-3214.15</v>
      </c>
      <c r="E51" s="6">
        <v>-7094</v>
      </c>
      <c r="F51" s="6">
        <v>924</v>
      </c>
      <c r="G51" s="6">
        <v>-303</v>
      </c>
      <c r="H51" s="6">
        <v>2201</v>
      </c>
      <c r="I51" s="6">
        <v>-392</v>
      </c>
      <c r="J51" s="6">
        <v>-243</v>
      </c>
      <c r="K51" s="6">
        <v>429</v>
      </c>
      <c r="L51" s="6">
        <v>687</v>
      </c>
      <c r="M51" s="6">
        <v>1121</v>
      </c>
      <c r="N51" s="6">
        <v>-303</v>
      </c>
      <c r="O51" s="6">
        <v>-14.95</v>
      </c>
      <c r="P51" s="6">
        <v>-226.2</v>
      </c>
    </row>
    <row r="52" spans="2:17" s="11" customFormat="1" ht="24.95" customHeight="1" x14ac:dyDescent="0.3">
      <c r="B52" s="11">
        <v>48</v>
      </c>
      <c r="C52" s="11" t="s">
        <v>43</v>
      </c>
      <c r="D52" s="4">
        <f t="shared" si="1"/>
        <v>41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41</v>
      </c>
      <c r="M52" s="4">
        <v>0</v>
      </c>
      <c r="N52" s="4">
        <v>0</v>
      </c>
      <c r="O52" s="4">
        <v>0</v>
      </c>
      <c r="P52" s="4">
        <v>0</v>
      </c>
    </row>
    <row r="53" spans="2:17" s="5" customFormat="1" ht="24.95" customHeight="1" x14ac:dyDescent="0.3">
      <c r="B53" s="7">
        <v>49</v>
      </c>
      <c r="C53" s="5" t="s">
        <v>44</v>
      </c>
      <c r="D53" s="6">
        <f t="shared" si="1"/>
        <v>-3255.15</v>
      </c>
      <c r="E53" s="6">
        <v>-7094</v>
      </c>
      <c r="F53" s="6">
        <v>924</v>
      </c>
      <c r="G53" s="6">
        <v>-303</v>
      </c>
      <c r="H53" s="6">
        <v>2201</v>
      </c>
      <c r="I53" s="6">
        <v>-392</v>
      </c>
      <c r="J53" s="6">
        <v>-243</v>
      </c>
      <c r="K53" s="6">
        <v>429</v>
      </c>
      <c r="L53" s="6">
        <v>646</v>
      </c>
      <c r="M53" s="6">
        <v>1121</v>
      </c>
      <c r="N53" s="6">
        <v>-303</v>
      </c>
      <c r="O53" s="6">
        <v>-14.95</v>
      </c>
      <c r="P53" s="6">
        <v>-226.2</v>
      </c>
    </row>
  </sheetData>
  <phoneticPr fontId="0" type="noConversion"/>
  <printOptions gridLines="1"/>
  <pageMargins left="0.38" right="0.41" top="0.5" bottom="0.5" header="0.5" footer="0.5"/>
  <pageSetup paperSize="9" scale="3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2008-02-07T14:10:14Z</cp:lastPrinted>
  <dcterms:created xsi:type="dcterms:W3CDTF">1998-04-08T14:35:48Z</dcterms:created>
  <dcterms:modified xsi:type="dcterms:W3CDTF">2017-04-10T13:19:11Z</dcterms:modified>
</cp:coreProperties>
</file>