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March 2016\Income Statements March 2016\"/>
    </mc:Choice>
  </mc:AlternateContent>
  <bookViews>
    <workbookView xWindow="120" yWindow="165" windowWidth="15180" windowHeight="10560"/>
  </bookViews>
  <sheets>
    <sheet name="C" sheetId="4" r:id="rId1"/>
  </sheets>
  <definedNames>
    <definedName name="_xlnm.Print_Area" localSheetId="0">'C'!$A$1:$F$73</definedName>
  </definedNames>
  <calcPr calcId="152511"/>
</workbook>
</file>

<file path=xl/calcChain.xml><?xml version="1.0" encoding="utf-8"?>
<calcChain xmlns="http://schemas.openxmlformats.org/spreadsheetml/2006/main">
  <c r="F73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6" i="4"/>
  <c r="D73" i="4" l="1"/>
  <c r="C73" i="4"/>
  <c r="B73" i="4"/>
</calcChain>
</file>

<file path=xl/sharedStrings.xml><?xml version="1.0" encoding="utf-8"?>
<sst xmlns="http://schemas.openxmlformats.org/spreadsheetml/2006/main" count="70" uniqueCount="68">
  <si>
    <t>ITEMS</t>
  </si>
  <si>
    <t>Other</t>
  </si>
  <si>
    <t>Subordinated debt</t>
  </si>
  <si>
    <t>Consolidated Income Statement - Enterprise Lending MFIs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</si>
  <si>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</si>
  <si>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</si>
  <si>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</si>
  <si>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</si>
  <si>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</si>
  <si>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</si>
  <si>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</si>
  <si>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</si>
  <si>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</si>
  <si>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</si>
  <si>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</si>
  <si>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</si>
  <si>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</si>
  <si>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</si>
  <si>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</si>
  <si>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</si>
  <si>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</si>
  <si>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</si>
  <si>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</si>
  <si>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</si>
  <si>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</si>
  <si>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</si>
  <si>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</si>
  <si>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</si>
  <si>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</si>
  <si>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</si>
  <si>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</si>
  <si>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</si>
  <si>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</si>
  <si>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</si>
  <si>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</si>
  <si>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</si>
  <si>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Subsidized debt</t>
  </si>
  <si>
    <t>Shareholders loans</t>
  </si>
  <si>
    <t>TOTAL INTEREST EXPENSE</t>
  </si>
  <si>
    <t>NET INTEREST INCOME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</si>
  <si>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</si>
  <si>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</si>
  <si>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</si>
  <si>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</si>
  <si>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</si>
  <si>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</si>
  <si>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</si>
  <si>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</si>
  <si>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</si>
  <si>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</si>
  <si>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</si>
  <si>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</si>
  <si>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</si>
  <si>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</si>
  <si>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</si>
  <si>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</si>
  <si>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</si>
  <si>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</si>
  <si>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</si>
  <si>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</si>
  <si>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</si>
  <si>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</si>
  <si>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</si>
  <si>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</si>
  <si>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</si>
  <si>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</si>
  <si>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 Income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</si>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</sst>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8"/>
  <sheetViews>
    <sheetView tabSelected="1" view="pageBreakPreview" zoomScaleNormal="100" zoomScaleSheetLayoutView="100" workbookViewId="0">
      <pane xSplit="1" ySplit="5" topLeftCell="B6" activePane="bottomRight" state="frozen"/>
      <selection activeCell="M106" sqref="M106"/>
      <selection pane="topRight" activeCell="M106" sqref="M106"/>
      <selection pane="bottomLeft" activeCell="M106" sqref="M106"/>
      <selection pane="bottomRight" activeCell="G7" sqref="G7"/>
    </sheetView>
  </sheetViews>
  <sheetFormatPr defaultRowHeight="15.75" x14ac:dyDescent="0.25"/>
  <cols>
    <col min="1" max="1" width="50.7109375" style="18" customWidth="1"/>
    <col min="2" max="4" width="9.7109375" style="18" bestFit="1" customWidth="1"/>
    <col min="5" max="5" width="3.28515625" style="18" customWidth="1"/>
    <col min="6" max="6" width="9.7109375" style="18" bestFit="1" customWidth="1"/>
    <col min="7" max="16384" width="9.140625" style="18"/>
  </cols>
  <sheetData>
    <row r="1" spans="1:6" s="1" customFormat="1" x14ac:dyDescent="0.25">
      <c r="B1" s="2" t="s">
        <v>3</v>
      </c>
      <c r="C1" s="2"/>
      <c r="D1" s="2"/>
    </row>
    <row r="2" spans="1:6" s="3" customFormat="1" x14ac:dyDescent="0.25"/>
    <row r="3" spans="1:6" s="3" customFormat="1" x14ac:dyDescent="0.25"/>
    <row r="4" spans="1:6" s="5" customFormat="1" ht="15" customHeight="1" x14ac:dyDescent="0.25">
      <c r="A4" s="3"/>
      <c r="B4" s="4">
        <v>42370</v>
      </c>
      <c r="C4" s="4">
        <v>42401</v>
      </c>
      <c r="D4" s="4">
        <v>42430</v>
      </c>
      <c r="E4" s="4"/>
      <c r="F4" s="4" t="s">
        <v>67</v>
      </c>
    </row>
    <row r="5" spans="1:6" s="5" customFormat="1" x14ac:dyDescent="0.25">
      <c r="A5" s="6" t="s">
        <v>0</v>
      </c>
      <c r="B5" s="2"/>
      <c r="C5" s="2"/>
      <c r="D5" s="2"/>
      <c r="E5" s="2"/>
      <c r="F5" s="2"/>
    </row>
    <row r="6" spans="1:6" s="9" customFormat="1" ht="31.5" x14ac:dyDescent="0.25">
      <c r="A6" s="7" t="s">
        <v>4</v>
      </c>
      <c r="B6" s="8">
        <v>12870.87038</v>
      </c>
      <c r="C6" s="8">
        <v>13346.47921</v>
      </c>
      <c r="D6" s="8">
        <v>14104.196739999985</v>
      </c>
      <c r="F6" s="8">
        <f>B6+C6+D6</f>
        <v>40321.546329999983</v>
      </c>
    </row>
    <row r="7" spans="1:6" s="12" customFormat="1" x14ac:dyDescent="0.25">
      <c r="A7" s="10" t="s">
        <v>5</v>
      </c>
      <c r="B7" s="11">
        <v>6662.0229833333315</v>
      </c>
      <c r="C7" s="11">
        <v>6971.8038933333337</v>
      </c>
      <c r="D7" s="11">
        <v>6628.1271999999999</v>
      </c>
      <c r="F7" s="8">
        <f t="shared" ref="F7:F70" si="0">B7+C7+D7</f>
        <v>20261.954076666665</v>
      </c>
    </row>
    <row r="8" spans="1:6" s="12" customFormat="1" ht="31.5" x14ac:dyDescent="0.25">
      <c r="A8" s="10" t="s">
        <v>6</v>
      </c>
      <c r="B8" s="11">
        <v>6208.847396666667</v>
      </c>
      <c r="C8" s="11">
        <v>6374.6753166666676</v>
      </c>
      <c r="D8" s="11">
        <v>7476.069539999984</v>
      </c>
      <c r="F8" s="8">
        <f t="shared" si="0"/>
        <v>20059.592253333321</v>
      </c>
    </row>
    <row r="9" spans="1:6" s="9" customFormat="1" x14ac:dyDescent="0.25">
      <c r="A9" s="7" t="s">
        <v>7</v>
      </c>
      <c r="B9" s="8">
        <v>0</v>
      </c>
      <c r="C9" s="8">
        <v>0</v>
      </c>
      <c r="D9" s="8">
        <v>0</v>
      </c>
      <c r="F9" s="8">
        <f t="shared" si="0"/>
        <v>0</v>
      </c>
    </row>
    <row r="10" spans="1:6" s="12" customFormat="1" x14ac:dyDescent="0.25">
      <c r="A10" s="10" t="s">
        <v>8</v>
      </c>
      <c r="B10" s="11">
        <v>0</v>
      </c>
      <c r="C10" s="11">
        <v>0</v>
      </c>
      <c r="D10" s="11">
        <v>0</v>
      </c>
      <c r="F10" s="8">
        <f t="shared" si="0"/>
        <v>0</v>
      </c>
    </row>
    <row r="11" spans="1:6" s="9" customFormat="1" x14ac:dyDescent="0.25">
      <c r="A11" s="7" t="s">
        <v>9</v>
      </c>
      <c r="B11" s="8">
        <v>0</v>
      </c>
      <c r="C11" s="8">
        <v>0</v>
      </c>
      <c r="D11" s="8">
        <v>0</v>
      </c>
      <c r="F11" s="8">
        <f t="shared" si="0"/>
        <v>0</v>
      </c>
    </row>
    <row r="12" spans="1:6" s="12" customFormat="1" x14ac:dyDescent="0.25">
      <c r="A12" s="10" t="s">
        <v>10</v>
      </c>
      <c r="B12" s="11">
        <v>0</v>
      </c>
      <c r="C12" s="11">
        <v>0</v>
      </c>
      <c r="D12" s="11">
        <v>0</v>
      </c>
      <c r="F12" s="8">
        <f t="shared" si="0"/>
        <v>0</v>
      </c>
    </row>
    <row r="13" spans="1:6" s="12" customFormat="1" x14ac:dyDescent="0.25">
      <c r="A13" s="10" t="s">
        <v>11</v>
      </c>
      <c r="B13" s="11">
        <v>0</v>
      </c>
      <c r="C13" s="11">
        <v>0</v>
      </c>
      <c r="D13" s="11">
        <v>0</v>
      </c>
      <c r="F13" s="8">
        <f t="shared" si="0"/>
        <v>0</v>
      </c>
    </row>
    <row r="14" spans="1:6" s="9" customFormat="1" x14ac:dyDescent="0.25">
      <c r="A14" s="7" t="s">
        <v>12</v>
      </c>
      <c r="B14" s="8">
        <v>41.176780000000001</v>
      </c>
      <c r="C14" s="8">
        <v>48.045389999999998</v>
      </c>
      <c r="D14" s="8">
        <v>18.25433</v>
      </c>
      <c r="F14" s="8">
        <f t="shared" si="0"/>
        <v>107.4765</v>
      </c>
    </row>
    <row r="15" spans="1:6" s="12" customFormat="1" x14ac:dyDescent="0.25">
      <c r="A15" s="10" t="s">
        <v>13</v>
      </c>
      <c r="B15" s="11">
        <v>0</v>
      </c>
      <c r="C15" s="11">
        <v>0</v>
      </c>
      <c r="D15" s="11">
        <v>0</v>
      </c>
      <c r="F15" s="8">
        <f t="shared" si="0"/>
        <v>0</v>
      </c>
    </row>
    <row r="16" spans="1:6" s="12" customFormat="1" x14ac:dyDescent="0.25">
      <c r="A16" s="10" t="s">
        <v>14</v>
      </c>
      <c r="B16" s="11">
        <v>0</v>
      </c>
      <c r="C16" s="11">
        <v>0</v>
      </c>
      <c r="D16" s="11">
        <v>0</v>
      </c>
      <c r="F16" s="8">
        <f t="shared" si="0"/>
        <v>0</v>
      </c>
    </row>
    <row r="17" spans="1:6" s="12" customFormat="1" x14ac:dyDescent="0.25">
      <c r="A17" s="10" t="s">
        <v>15</v>
      </c>
      <c r="B17" s="11">
        <v>11.159269999999999</v>
      </c>
      <c r="C17" s="11">
        <v>0</v>
      </c>
      <c r="D17" s="11">
        <v>0</v>
      </c>
      <c r="F17" s="8">
        <f t="shared" si="0"/>
        <v>11.159269999999999</v>
      </c>
    </row>
    <row r="18" spans="1:6" s="12" customFormat="1" x14ac:dyDescent="0.25">
      <c r="A18" s="10" t="s">
        <v>16</v>
      </c>
      <c r="B18" s="11">
        <v>30.017510000000001</v>
      </c>
      <c r="C18" s="11">
        <v>48.045389999999998</v>
      </c>
      <c r="D18" s="11">
        <v>18.25433</v>
      </c>
      <c r="F18" s="8">
        <f t="shared" si="0"/>
        <v>96.317229999999995</v>
      </c>
    </row>
    <row r="19" spans="1:6" s="12" customFormat="1" x14ac:dyDescent="0.25">
      <c r="A19" s="10" t="s">
        <v>17</v>
      </c>
      <c r="B19" s="11">
        <v>0</v>
      </c>
      <c r="C19" s="11">
        <v>0</v>
      </c>
      <c r="D19" s="11">
        <v>0</v>
      </c>
      <c r="F19" s="8">
        <f t="shared" si="0"/>
        <v>0</v>
      </c>
    </row>
    <row r="20" spans="1:6" s="12" customFormat="1" x14ac:dyDescent="0.25">
      <c r="A20" s="10" t="s">
        <v>18</v>
      </c>
      <c r="B20" s="11">
        <v>0</v>
      </c>
      <c r="C20" s="11">
        <v>0</v>
      </c>
      <c r="D20" s="11">
        <v>0</v>
      </c>
      <c r="F20" s="8">
        <f t="shared" si="0"/>
        <v>0</v>
      </c>
    </row>
    <row r="21" spans="1:6" s="12" customFormat="1" x14ac:dyDescent="0.25">
      <c r="A21" s="10" t="s">
        <v>19</v>
      </c>
      <c r="B21" s="11">
        <v>34.05233333333333</v>
      </c>
      <c r="C21" s="11">
        <v>51.150353333333328</v>
      </c>
      <c r="D21" s="11">
        <v>1510.9576233333332</v>
      </c>
      <c r="F21" s="8">
        <f t="shared" si="0"/>
        <v>1596.16031</v>
      </c>
    </row>
    <row r="22" spans="1:6" s="9" customFormat="1" x14ac:dyDescent="0.25">
      <c r="A22" s="7" t="s">
        <v>20</v>
      </c>
      <c r="B22" s="8">
        <v>12946.099493333331</v>
      </c>
      <c r="C22" s="8">
        <v>13445.674953333333</v>
      </c>
      <c r="D22" s="8">
        <v>15633.408693333318</v>
      </c>
      <c r="F22" s="8">
        <f t="shared" si="0"/>
        <v>42025.183139999979</v>
      </c>
    </row>
    <row r="23" spans="1:6" s="9" customFormat="1" x14ac:dyDescent="0.25">
      <c r="A23" s="7" t="s">
        <v>21</v>
      </c>
      <c r="B23" s="8">
        <v>512.77918999999997</v>
      </c>
      <c r="C23" s="8">
        <v>587.86247000000003</v>
      </c>
      <c r="D23" s="8">
        <v>551.49595999999997</v>
      </c>
      <c r="F23" s="8">
        <f t="shared" si="0"/>
        <v>1652.13762</v>
      </c>
    </row>
    <row r="24" spans="1:6" s="12" customFormat="1" x14ac:dyDescent="0.25">
      <c r="A24" s="10" t="s">
        <v>22</v>
      </c>
      <c r="B24" s="11">
        <v>6.3866399999999999</v>
      </c>
      <c r="C24" s="11">
        <v>7.46394</v>
      </c>
      <c r="D24" s="11">
        <v>5.33873</v>
      </c>
      <c r="F24" s="8">
        <f t="shared" si="0"/>
        <v>19.189309999999999</v>
      </c>
    </row>
    <row r="25" spans="1:6" s="12" customFormat="1" x14ac:dyDescent="0.25">
      <c r="A25" s="10" t="s">
        <v>23</v>
      </c>
      <c r="B25" s="11">
        <v>0</v>
      </c>
      <c r="C25" s="11">
        <v>0</v>
      </c>
      <c r="D25" s="11">
        <v>0</v>
      </c>
      <c r="F25" s="8">
        <f t="shared" si="0"/>
        <v>0</v>
      </c>
    </row>
    <row r="26" spans="1:6" s="12" customFormat="1" x14ac:dyDescent="0.25">
      <c r="A26" s="10" t="s">
        <v>24</v>
      </c>
      <c r="B26" s="11">
        <v>6.1921900000000001</v>
      </c>
      <c r="C26" s="11">
        <v>5.9378399999999996</v>
      </c>
      <c r="D26" s="11">
        <v>6.5645199999999999</v>
      </c>
      <c r="F26" s="8">
        <f t="shared" si="0"/>
        <v>18.69455</v>
      </c>
    </row>
    <row r="27" spans="1:6" s="12" customFormat="1" x14ac:dyDescent="0.25">
      <c r="A27" s="10" t="s">
        <v>25</v>
      </c>
      <c r="B27" s="11">
        <v>14.439</v>
      </c>
      <c r="C27" s="11">
        <v>12</v>
      </c>
      <c r="D27" s="11">
        <v>13</v>
      </c>
      <c r="F27" s="8">
        <f t="shared" si="0"/>
        <v>39.439</v>
      </c>
    </row>
    <row r="28" spans="1:6" s="9" customFormat="1" x14ac:dyDescent="0.25">
      <c r="A28" s="7" t="s">
        <v>26</v>
      </c>
      <c r="B28" s="8">
        <v>485.76135999999997</v>
      </c>
      <c r="C28" s="8">
        <v>562.46069</v>
      </c>
      <c r="D28" s="8">
        <v>526.59271000000001</v>
      </c>
      <c r="F28" s="8">
        <f t="shared" si="0"/>
        <v>1574.8147599999998</v>
      </c>
    </row>
    <row r="29" spans="1:6" s="12" customFormat="1" x14ac:dyDescent="0.25">
      <c r="A29" s="10" t="s">
        <v>27</v>
      </c>
      <c r="B29" s="11">
        <v>445.76135999999997</v>
      </c>
      <c r="C29" s="11">
        <v>479.46069</v>
      </c>
      <c r="D29" s="11">
        <v>489.59271000000001</v>
      </c>
      <c r="F29" s="8">
        <f t="shared" si="0"/>
        <v>1414.81476</v>
      </c>
    </row>
    <row r="30" spans="1:6" s="12" customFormat="1" ht="31.5" x14ac:dyDescent="0.25">
      <c r="A30" s="10" t="s">
        <v>28</v>
      </c>
      <c r="B30" s="11">
        <v>40</v>
      </c>
      <c r="C30" s="11">
        <v>83</v>
      </c>
      <c r="D30" s="11">
        <v>37</v>
      </c>
      <c r="F30" s="8">
        <f t="shared" si="0"/>
        <v>160</v>
      </c>
    </row>
    <row r="31" spans="1:6" s="12" customFormat="1" x14ac:dyDescent="0.25">
      <c r="A31" s="10" t="s">
        <v>1</v>
      </c>
      <c r="B31" s="11">
        <v>0</v>
      </c>
      <c r="C31" s="11">
        <v>0</v>
      </c>
      <c r="D31" s="11">
        <v>0</v>
      </c>
      <c r="F31" s="8">
        <f t="shared" si="0"/>
        <v>0</v>
      </c>
    </row>
    <row r="32" spans="1:6" s="9" customFormat="1" x14ac:dyDescent="0.25">
      <c r="A32" s="7" t="s">
        <v>29</v>
      </c>
      <c r="B32" s="8">
        <v>3681.7074133333335</v>
      </c>
      <c r="C32" s="8">
        <v>3895.2396633333337</v>
      </c>
      <c r="D32" s="8">
        <v>4451.3840199999995</v>
      </c>
      <c r="F32" s="8">
        <f t="shared" si="0"/>
        <v>12028.331096666667</v>
      </c>
    </row>
    <row r="33" spans="1:6" s="9" customFormat="1" x14ac:dyDescent="0.25">
      <c r="A33" s="7" t="s">
        <v>30</v>
      </c>
      <c r="B33" s="8">
        <v>3681.7074133333335</v>
      </c>
      <c r="C33" s="8">
        <v>3895.2396633333337</v>
      </c>
      <c r="D33" s="8">
        <v>4451.3840199999995</v>
      </c>
      <c r="F33" s="8">
        <f t="shared" si="0"/>
        <v>12028.331096666667</v>
      </c>
    </row>
    <row r="34" spans="1:6" s="12" customFormat="1" x14ac:dyDescent="0.25">
      <c r="A34" s="10" t="s">
        <v>31</v>
      </c>
      <c r="B34" s="11">
        <v>0</v>
      </c>
      <c r="C34" s="11">
        <v>0</v>
      </c>
      <c r="D34" s="11">
        <v>0</v>
      </c>
      <c r="F34" s="8">
        <f t="shared" si="0"/>
        <v>0</v>
      </c>
    </row>
    <row r="35" spans="1:6" s="12" customFormat="1" x14ac:dyDescent="0.25">
      <c r="A35" s="10" t="s">
        <v>32</v>
      </c>
      <c r="B35" s="11">
        <v>3681.7074133333335</v>
      </c>
      <c r="C35" s="11">
        <v>3895.2396633333337</v>
      </c>
      <c r="D35" s="11">
        <v>4451.3840199999995</v>
      </c>
      <c r="F35" s="8">
        <f t="shared" si="0"/>
        <v>12028.331096666667</v>
      </c>
    </row>
    <row r="36" spans="1:6" s="9" customFormat="1" x14ac:dyDescent="0.25">
      <c r="A36" s="7" t="s">
        <v>33</v>
      </c>
      <c r="B36" s="8">
        <v>0</v>
      </c>
      <c r="C36" s="8">
        <v>0</v>
      </c>
      <c r="D36" s="8">
        <v>0</v>
      </c>
      <c r="F36" s="8">
        <f t="shared" si="0"/>
        <v>0</v>
      </c>
    </row>
    <row r="37" spans="1:6" s="12" customFormat="1" x14ac:dyDescent="0.25">
      <c r="A37" s="10" t="s">
        <v>34</v>
      </c>
      <c r="B37" s="11">
        <v>0</v>
      </c>
      <c r="C37" s="11">
        <v>0</v>
      </c>
      <c r="D37" s="11">
        <v>0</v>
      </c>
      <c r="F37" s="8">
        <f t="shared" si="0"/>
        <v>0</v>
      </c>
    </row>
    <row r="38" spans="1:6" s="12" customFormat="1" x14ac:dyDescent="0.25">
      <c r="A38" s="10" t="s">
        <v>35</v>
      </c>
      <c r="B38" s="11">
        <v>0</v>
      </c>
      <c r="C38" s="11">
        <v>0</v>
      </c>
      <c r="D38" s="11">
        <v>0</v>
      </c>
      <c r="F38" s="8">
        <f t="shared" si="0"/>
        <v>0</v>
      </c>
    </row>
    <row r="39" spans="1:6" s="12" customFormat="1" x14ac:dyDescent="0.25">
      <c r="A39" s="10" t="s">
        <v>36</v>
      </c>
      <c r="B39" s="11">
        <v>0</v>
      </c>
      <c r="C39" s="11">
        <v>0</v>
      </c>
      <c r="D39" s="11">
        <v>0</v>
      </c>
      <c r="F39" s="8">
        <f t="shared" si="0"/>
        <v>0</v>
      </c>
    </row>
    <row r="40" spans="1:6" s="12" customFormat="1" x14ac:dyDescent="0.25">
      <c r="A40" s="10" t="s">
        <v>2</v>
      </c>
      <c r="B40" s="11">
        <v>46.184666666666665</v>
      </c>
      <c r="C40" s="11">
        <v>46.184666666666665</v>
      </c>
      <c r="D40" s="11">
        <v>0</v>
      </c>
      <c r="F40" s="8">
        <f t="shared" si="0"/>
        <v>92.36933333333333</v>
      </c>
    </row>
    <row r="41" spans="1:6" s="12" customFormat="1" x14ac:dyDescent="0.25">
      <c r="A41" s="10" t="s">
        <v>37</v>
      </c>
      <c r="B41" s="11">
        <v>366.68099999999998</v>
      </c>
      <c r="C41" s="11">
        <v>367.36700000000002</v>
      </c>
      <c r="D41" s="11">
        <v>368.97699999999998</v>
      </c>
      <c r="F41" s="8">
        <f t="shared" si="0"/>
        <v>1103.0250000000001</v>
      </c>
    </row>
    <row r="42" spans="1:6" s="12" customFormat="1" x14ac:dyDescent="0.25">
      <c r="A42" s="10" t="s">
        <v>19</v>
      </c>
      <c r="B42" s="11">
        <v>95.874920000000003</v>
      </c>
      <c r="C42" s="11">
        <v>95.874920000000003</v>
      </c>
      <c r="D42" s="11">
        <v>13.733333333333334</v>
      </c>
      <c r="F42" s="8">
        <f t="shared" si="0"/>
        <v>205.48317333333335</v>
      </c>
    </row>
    <row r="43" spans="1:6" s="9" customFormat="1" x14ac:dyDescent="0.25">
      <c r="A43" s="7" t="s">
        <v>38</v>
      </c>
      <c r="B43" s="8">
        <v>4969.9047833333334</v>
      </c>
      <c r="C43" s="8">
        <v>5259.2063133333331</v>
      </c>
      <c r="D43" s="8">
        <v>5385.5903133333331</v>
      </c>
      <c r="F43" s="8">
        <f t="shared" si="0"/>
        <v>15614.701410000001</v>
      </c>
    </row>
    <row r="44" spans="1:6" s="9" customFormat="1" x14ac:dyDescent="0.25">
      <c r="A44" s="7" t="s">
        <v>39</v>
      </c>
      <c r="B44" s="8">
        <v>7882.6531233333326</v>
      </c>
      <c r="C44" s="8">
        <v>8092.9270533333338</v>
      </c>
      <c r="D44" s="8">
        <v>10247.818379999986</v>
      </c>
      <c r="F44" s="8">
        <f t="shared" si="0"/>
        <v>26223.398556666652</v>
      </c>
    </row>
    <row r="45" spans="1:6" s="12" customFormat="1" x14ac:dyDescent="0.25">
      <c r="A45" s="10" t="s">
        <v>40</v>
      </c>
      <c r="B45" s="11">
        <v>682.84830666666676</v>
      </c>
      <c r="C45" s="11">
        <v>458.62362666666667</v>
      </c>
      <c r="D45" s="11">
        <v>-396.18041999999991</v>
      </c>
      <c r="F45" s="8">
        <f t="shared" si="0"/>
        <v>745.29151333333357</v>
      </c>
    </row>
    <row r="46" spans="1:6" s="12" customFormat="1" x14ac:dyDescent="0.25">
      <c r="A46" s="10" t="s">
        <v>41</v>
      </c>
      <c r="B46" s="11">
        <v>1623.817</v>
      </c>
      <c r="C46" s="11">
        <v>1601.5919999999999</v>
      </c>
      <c r="D46" s="11">
        <v>1538.184</v>
      </c>
      <c r="F46" s="8">
        <f t="shared" si="0"/>
        <v>4763.5929999999998</v>
      </c>
    </row>
    <row r="47" spans="1:6" s="9" customFormat="1" ht="31.5" x14ac:dyDescent="0.25">
      <c r="A47" s="7" t="s">
        <v>42</v>
      </c>
      <c r="B47" s="8">
        <v>2767.0750733333334</v>
      </c>
      <c r="C47" s="8">
        <v>2520.6253933333332</v>
      </c>
      <c r="D47" s="8">
        <v>1142.0035800000001</v>
      </c>
      <c r="F47" s="8">
        <f t="shared" si="0"/>
        <v>6429.7040466666676</v>
      </c>
    </row>
    <row r="48" spans="1:6" s="9" customFormat="1" ht="31.5" x14ac:dyDescent="0.25">
      <c r="A48" s="7" t="s">
        <v>43</v>
      </c>
      <c r="B48" s="8">
        <v>5914.1758166666668</v>
      </c>
      <c r="C48" s="8">
        <v>6370.8994266666659</v>
      </c>
      <c r="D48" s="8">
        <v>9105.8147999999856</v>
      </c>
      <c r="F48" s="8">
        <f t="shared" si="0"/>
        <v>21390.890043333318</v>
      </c>
    </row>
    <row r="49" spans="1:6" s="12" customFormat="1" ht="31.5" x14ac:dyDescent="0.25">
      <c r="A49" s="10" t="s">
        <v>44</v>
      </c>
      <c r="B49" s="11">
        <v>4399.4407633333331</v>
      </c>
      <c r="C49" s="11">
        <v>4955.0721233333334</v>
      </c>
      <c r="D49" s="11">
        <v>4789.5879766666667</v>
      </c>
      <c r="F49" s="8">
        <f t="shared" si="0"/>
        <v>14144.100863333333</v>
      </c>
    </row>
    <row r="50" spans="1:6" s="9" customFormat="1" x14ac:dyDescent="0.25">
      <c r="A50" s="7" t="s">
        <v>45</v>
      </c>
      <c r="B50" s="8">
        <v>44.26849</v>
      </c>
      <c r="C50" s="8">
        <v>315.70110999999997</v>
      </c>
      <c r="D50" s="8">
        <v>-1557.6045566666667</v>
      </c>
      <c r="F50" s="8">
        <f t="shared" si="0"/>
        <v>-1197.6349566666668</v>
      </c>
    </row>
    <row r="51" spans="1:6" s="12" customFormat="1" x14ac:dyDescent="0.25">
      <c r="A51" s="10" t="s">
        <v>46</v>
      </c>
      <c r="B51" s="11">
        <v>-9.1199999999999992</v>
      </c>
      <c r="C51" s="11">
        <v>58</v>
      </c>
      <c r="D51" s="11">
        <v>53</v>
      </c>
      <c r="F51" s="8">
        <f t="shared" si="0"/>
        <v>101.88</v>
      </c>
    </row>
    <row r="52" spans="1:6" s="12" customFormat="1" ht="31.5" x14ac:dyDescent="0.25">
      <c r="A52" s="10" t="s">
        <v>47</v>
      </c>
      <c r="B52" s="11">
        <v>81.620473333333337</v>
      </c>
      <c r="C52" s="11">
        <v>285.93309333333332</v>
      </c>
      <c r="D52" s="11">
        <v>-1610.6045566666667</v>
      </c>
      <c r="F52" s="8">
        <f t="shared" si="0"/>
        <v>-1243.05099</v>
      </c>
    </row>
    <row r="53" spans="1:6" s="12" customFormat="1" x14ac:dyDescent="0.25">
      <c r="A53" s="10" t="s">
        <v>48</v>
      </c>
      <c r="B53" s="11">
        <v>0</v>
      </c>
      <c r="C53" s="11">
        <v>0</v>
      </c>
      <c r="D53" s="11">
        <v>0</v>
      </c>
      <c r="F53" s="8">
        <f t="shared" si="0"/>
        <v>0</v>
      </c>
    </row>
    <row r="54" spans="1:6" s="12" customFormat="1" x14ac:dyDescent="0.25">
      <c r="A54" s="10" t="s">
        <v>19</v>
      </c>
      <c r="B54" s="11">
        <v>1098.5740000000001</v>
      </c>
      <c r="C54" s="11">
        <v>1122.2329999999999</v>
      </c>
      <c r="D54" s="11">
        <v>912.54301999999996</v>
      </c>
      <c r="F54" s="8">
        <f t="shared" si="0"/>
        <v>3133.3500199999999</v>
      </c>
    </row>
    <row r="55" spans="1:6" s="9" customFormat="1" x14ac:dyDescent="0.25">
      <c r="A55" s="7" t="s">
        <v>49</v>
      </c>
      <c r="B55" s="8">
        <v>5884.9039199999997</v>
      </c>
      <c r="C55" s="8">
        <v>6735.6269000000002</v>
      </c>
      <c r="D55" s="8">
        <v>4144.5264399999996</v>
      </c>
      <c r="F55" s="8">
        <f t="shared" si="0"/>
        <v>16765.057260000001</v>
      </c>
    </row>
    <row r="56" spans="1:6" s="9" customFormat="1" x14ac:dyDescent="0.25">
      <c r="A56" s="7" t="s">
        <v>50</v>
      </c>
      <c r="B56" s="8">
        <v>11914.769503333333</v>
      </c>
      <c r="C56" s="8">
        <v>13222.216093333333</v>
      </c>
      <c r="D56" s="8">
        <v>13250.341239999987</v>
      </c>
      <c r="F56" s="8">
        <f t="shared" si="0"/>
        <v>38387.326836666653</v>
      </c>
    </row>
    <row r="57" spans="1:6" s="12" customFormat="1" x14ac:dyDescent="0.25">
      <c r="A57" s="10" t="s">
        <v>51</v>
      </c>
      <c r="B57" s="11">
        <v>6506.2975100000003</v>
      </c>
      <c r="C57" s="11">
        <v>6680.0850699999992</v>
      </c>
      <c r="D57" s="11">
        <v>6656.7766466666662</v>
      </c>
      <c r="F57" s="8">
        <f t="shared" si="0"/>
        <v>19843.159226666667</v>
      </c>
    </row>
    <row r="58" spans="1:6" s="12" customFormat="1" x14ac:dyDescent="0.25">
      <c r="A58" s="10" t="s">
        <v>52</v>
      </c>
      <c r="B58" s="11">
        <v>743.73018666666678</v>
      </c>
      <c r="C58" s="11">
        <v>836.6363266666666</v>
      </c>
      <c r="D58" s="11">
        <v>924.9281666666667</v>
      </c>
      <c r="F58" s="8">
        <f t="shared" si="0"/>
        <v>2505.29468</v>
      </c>
    </row>
    <row r="59" spans="1:6" s="12" customFormat="1" x14ac:dyDescent="0.25">
      <c r="A59" s="10" t="s">
        <v>53</v>
      </c>
      <c r="B59" s="11">
        <v>94.328220000000002</v>
      </c>
      <c r="C59" s="11">
        <v>163.38434999999998</v>
      </c>
      <c r="D59" s="11">
        <v>136.69499999999999</v>
      </c>
      <c r="F59" s="8">
        <f t="shared" si="0"/>
        <v>394.40756999999996</v>
      </c>
    </row>
    <row r="60" spans="1:6" s="12" customFormat="1" x14ac:dyDescent="0.25">
      <c r="A60" s="10" t="s">
        <v>54</v>
      </c>
      <c r="B60" s="11">
        <v>605.94489666666664</v>
      </c>
      <c r="C60" s="11">
        <v>609.61099666666655</v>
      </c>
      <c r="D60" s="11">
        <v>636.90770602310886</v>
      </c>
      <c r="F60" s="8">
        <f t="shared" si="0"/>
        <v>1852.463599356442</v>
      </c>
    </row>
    <row r="61" spans="1:6" s="12" customFormat="1" x14ac:dyDescent="0.25">
      <c r="A61" s="10" t="s">
        <v>55</v>
      </c>
      <c r="B61" s="11">
        <v>131.16285666666667</v>
      </c>
      <c r="C61" s="11">
        <v>129.13444666666666</v>
      </c>
      <c r="D61" s="11">
        <v>186.90378000000001</v>
      </c>
      <c r="F61" s="8">
        <f t="shared" si="0"/>
        <v>447.20108333333337</v>
      </c>
    </row>
    <row r="62" spans="1:6" s="12" customFormat="1" x14ac:dyDescent="0.25">
      <c r="A62" s="10" t="s">
        <v>56</v>
      </c>
      <c r="B62" s="11">
        <v>614.95320333333336</v>
      </c>
      <c r="C62" s="11">
        <v>622.34026333333327</v>
      </c>
      <c r="D62" s="11">
        <v>751.90121999999997</v>
      </c>
      <c r="F62" s="8">
        <f t="shared" si="0"/>
        <v>1989.1946866666665</v>
      </c>
    </row>
    <row r="63" spans="1:6" s="12" customFormat="1" x14ac:dyDescent="0.25">
      <c r="A63" s="10" t="s">
        <v>57</v>
      </c>
      <c r="B63" s="11">
        <v>37.263930000000002</v>
      </c>
      <c r="C63" s="11">
        <v>37.329230000000003</v>
      </c>
      <c r="D63" s="11">
        <v>30.783253333333331</v>
      </c>
      <c r="F63" s="8">
        <f t="shared" si="0"/>
        <v>105.37641333333335</v>
      </c>
    </row>
    <row r="64" spans="1:6" s="12" customFormat="1" x14ac:dyDescent="0.25">
      <c r="A64" s="10" t="s">
        <v>58</v>
      </c>
      <c r="B64" s="11">
        <v>0</v>
      </c>
      <c r="C64" s="11">
        <v>0</v>
      </c>
      <c r="D64" s="11">
        <v>0</v>
      </c>
      <c r="F64" s="8">
        <f t="shared" si="0"/>
        <v>0</v>
      </c>
    </row>
    <row r="65" spans="1:6" s="12" customFormat="1" x14ac:dyDescent="0.25">
      <c r="A65" s="10" t="s">
        <v>59</v>
      </c>
      <c r="B65" s="11">
        <v>1649.04296</v>
      </c>
      <c r="C65" s="11">
        <v>1655.8981900000001</v>
      </c>
      <c r="D65" s="11">
        <v>1605.61994</v>
      </c>
      <c r="F65" s="8">
        <f t="shared" si="0"/>
        <v>4910.5610900000001</v>
      </c>
    </row>
    <row r="66" spans="1:6" s="12" customFormat="1" x14ac:dyDescent="0.25">
      <c r="A66" s="10" t="s">
        <v>60</v>
      </c>
      <c r="B66" s="11">
        <v>0</v>
      </c>
      <c r="C66" s="11">
        <v>0</v>
      </c>
      <c r="D66" s="11">
        <v>0</v>
      </c>
      <c r="F66" s="8">
        <f t="shared" si="0"/>
        <v>0</v>
      </c>
    </row>
    <row r="67" spans="1:6" s="12" customFormat="1" x14ac:dyDescent="0.25">
      <c r="A67" s="10" t="s">
        <v>61</v>
      </c>
      <c r="B67" s="11">
        <v>1900.6847399999997</v>
      </c>
      <c r="C67" s="11">
        <v>2455.3171900000002</v>
      </c>
      <c r="D67" s="11">
        <v>2772.9267399999999</v>
      </c>
      <c r="F67" s="8">
        <f t="shared" si="0"/>
        <v>7128.9286700000002</v>
      </c>
    </row>
    <row r="68" spans="1:6" s="9" customFormat="1" x14ac:dyDescent="0.25">
      <c r="A68" s="7" t="s">
        <v>62</v>
      </c>
      <c r="B68" s="8">
        <v>12283.408503333332</v>
      </c>
      <c r="C68" s="8">
        <v>13189.736063333334</v>
      </c>
      <c r="D68" s="8">
        <v>13703.442452689776</v>
      </c>
      <c r="F68" s="8">
        <f t="shared" si="0"/>
        <v>39176.587019356441</v>
      </c>
    </row>
    <row r="69" spans="1:6" s="9" customFormat="1" x14ac:dyDescent="0.25">
      <c r="A69" s="7" t="s">
        <v>63</v>
      </c>
      <c r="B69" s="13">
        <v>-368.63900000000194</v>
      </c>
      <c r="C69" s="13">
        <v>32.480030000001094</v>
      </c>
      <c r="D69" s="8">
        <v>-453.10121268979174</v>
      </c>
      <c r="F69" s="8">
        <f t="shared" si="0"/>
        <v>-789.2601826897926</v>
      </c>
    </row>
    <row r="70" spans="1:6" s="12" customFormat="1" x14ac:dyDescent="0.25">
      <c r="A70" s="10" t="s">
        <v>64</v>
      </c>
      <c r="B70" s="14">
        <v>211</v>
      </c>
      <c r="C70" s="14">
        <v>199</v>
      </c>
      <c r="D70" s="11">
        <v>421</v>
      </c>
      <c r="F70" s="8">
        <f t="shared" si="0"/>
        <v>831</v>
      </c>
    </row>
    <row r="71" spans="1:6" s="9" customFormat="1" x14ac:dyDescent="0.25">
      <c r="A71" s="7" t="s">
        <v>65</v>
      </c>
      <c r="B71" s="8">
        <v>-579.63900000000194</v>
      </c>
      <c r="C71" s="8">
        <v>-166.51996999999892</v>
      </c>
      <c r="D71" s="8">
        <v>-874.10121268979174</v>
      </c>
      <c r="E71" s="15"/>
      <c r="F71" s="8">
        <f t="shared" ref="F71:F73" si="1">B71+C71+D71</f>
        <v>-1620.2601826897926</v>
      </c>
    </row>
    <row r="72" spans="1:6" s="12" customFormat="1" x14ac:dyDescent="0.25">
      <c r="A72" s="3"/>
      <c r="B72" s="16"/>
      <c r="C72" s="16"/>
      <c r="D72" s="17"/>
    </row>
    <row r="73" spans="1:6" s="3" customFormat="1" x14ac:dyDescent="0.25">
      <c r="A73" s="3" t="s">
        <v>66</v>
      </c>
      <c r="B73" s="16">
        <f>+B22+B55</f>
        <v>18831.003413333332</v>
      </c>
      <c r="C73" s="16">
        <f t="shared" ref="C73:D73" si="2">+C22+C55</f>
        <v>20181.301853333334</v>
      </c>
      <c r="D73" s="16">
        <f t="shared" si="2"/>
        <v>19777.935133333318</v>
      </c>
      <c r="F73" s="8">
        <f t="shared" si="1"/>
        <v>58790.240399999981</v>
      </c>
    </row>
    <row r="74" spans="1:6" s="3" customFormat="1" x14ac:dyDescent="0.25">
      <c r="D74" s="16"/>
    </row>
    <row r="75" spans="1:6" s="3" customFormat="1" x14ac:dyDescent="0.25">
      <c r="D75" s="16"/>
    </row>
    <row r="76" spans="1:6" s="3" customFormat="1" x14ac:dyDescent="0.25"/>
    <row r="77" spans="1:6" s="3" customFormat="1" x14ac:dyDescent="0.25"/>
    <row r="78" spans="1:6" s="3" customFormat="1" x14ac:dyDescent="0.25"/>
    <row r="79" spans="1:6" s="3" customFormat="1" x14ac:dyDescent="0.25"/>
    <row r="80" spans="1:6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  <row r="9975" s="3" customFormat="1" x14ac:dyDescent="0.25"/>
    <row r="9976" s="3" customFormat="1" x14ac:dyDescent="0.25"/>
    <row r="9977" s="3" customFormat="1" x14ac:dyDescent="0.25"/>
    <row r="9978" s="3" customFormat="1" x14ac:dyDescent="0.25"/>
    <row r="9979" s="3" customFormat="1" x14ac:dyDescent="0.25"/>
    <row r="9980" s="3" customFormat="1" x14ac:dyDescent="0.25"/>
    <row r="9981" s="3" customFormat="1" x14ac:dyDescent="0.25"/>
    <row r="9982" s="3" customFormat="1" x14ac:dyDescent="0.25"/>
    <row r="9983" s="3" customFormat="1" x14ac:dyDescent="0.25"/>
    <row r="9984" s="3" customFormat="1" x14ac:dyDescent="0.25"/>
    <row r="9985" s="3" customFormat="1" x14ac:dyDescent="0.25"/>
    <row r="9986" s="3" customFormat="1" x14ac:dyDescent="0.25"/>
    <row r="9987" s="3" customFormat="1" x14ac:dyDescent="0.25"/>
    <row r="9988" s="3" customFormat="1" x14ac:dyDescent="0.25"/>
    <row r="9989" s="3" customFormat="1" x14ac:dyDescent="0.25"/>
    <row r="9990" s="3" customFormat="1" x14ac:dyDescent="0.25"/>
    <row r="9991" s="3" customFormat="1" x14ac:dyDescent="0.25"/>
    <row r="9992" s="3" customFormat="1" x14ac:dyDescent="0.25"/>
    <row r="9993" s="3" customFormat="1" x14ac:dyDescent="0.25"/>
    <row r="9994" s="3" customFormat="1" x14ac:dyDescent="0.25"/>
    <row r="9995" s="3" customFormat="1" x14ac:dyDescent="0.25"/>
    <row r="9996" s="3" customFormat="1" x14ac:dyDescent="0.25"/>
    <row r="9997" s="3" customFormat="1" x14ac:dyDescent="0.25"/>
    <row r="9998" s="3" customFormat="1" x14ac:dyDescent="0.25"/>
  </sheetData>
  <mergeCells count="6">
    <mergeCell ref="F4:F5"/>
    <mergeCell ref="B1:D1"/>
    <mergeCell ref="B4:B5"/>
    <mergeCell ref="C4:C5"/>
    <mergeCell ref="D4:D5"/>
    <mergeCell ref="E4:E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2016-01-21T09:39:18Z</cp:lastPrinted>
  <dcterms:created xsi:type="dcterms:W3CDTF">2013-07-17T15:19:27Z</dcterms:created>
  <dcterms:modified xsi:type="dcterms:W3CDTF">2017-01-03T08:34:48Z</dcterms:modified>
</cp:coreProperties>
</file>