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September 2016\Income Statements September 2016\"/>
    </mc:Choice>
  </mc:AlternateContent>
  <bookViews>
    <workbookView xWindow="120" yWindow="165" windowWidth="15180" windowHeight="10560"/>
  </bookViews>
  <sheets>
    <sheet name="C" sheetId="4" r:id="rId1"/>
  </sheets>
  <definedNames>
    <definedName name="_xlnm.Print_Area" localSheetId="0">'C'!$A$1:$L$73</definedName>
  </definedNames>
  <calcPr calcId="152511"/>
</workbook>
</file>

<file path=xl/calcChain.xml><?xml version="1.0" encoding="utf-8"?>
<calcChain xmlns="http://schemas.openxmlformats.org/spreadsheetml/2006/main">
  <c r="L73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6" i="4"/>
  <c r="J73" i="4" l="1"/>
  <c r="I73" i="4"/>
  <c r="H73" i="4"/>
  <c r="G73" i="4"/>
  <c r="F73" i="4"/>
  <c r="E73" i="4"/>
  <c r="D73" i="4"/>
  <c r="C73" i="4"/>
  <c r="B73" i="4"/>
</calcChain>
</file>

<file path=xl/sharedStrings.xml><?xml version="1.0" encoding="utf-8"?>
<sst xmlns="http://schemas.openxmlformats.org/spreadsheetml/2006/main" count="70" uniqueCount="68">
  <si>
    <t>ITEMS</t>
  </si>
  <si>
    <t>Other</t>
  </si>
  <si>
    <t>Subordinated debt</t>
  </si>
  <si>
    <t>Consolidated Income Statement - Enterprise Lending MFIs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</si>
  <si>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</si>
  <si>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</si>
  <si>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</si>
  <si>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</si>
  <si>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</si>
  <si>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</si>
  <si>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</si>
  <si>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</si>
  <si>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</si>
  <si>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</si>
  <si>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</si>
  <si>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</si>
  <si>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</si>
  <si>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</si>
  <si>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</si>
  <si>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</si>
  <si>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</si>
  <si>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</si>
  <si>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</si>
  <si>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</si>
  <si>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</si>
  <si>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</si>
  <si>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</si>
  <si>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</si>
  <si>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</si>
  <si>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</si>
  <si>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</si>
  <si>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</si>
  <si>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</si>
  <si>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</si>
  <si>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</si>
  <si>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</si>
  <si>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Subsidized debt</t>
  </si>
  <si>
    <t>Shareholders loans</t>
  </si>
  <si>
    <t>TOTAL INTEREST EXPENSE</t>
  </si>
  <si>
    <t>NET INTEREST INCOME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</si>
  <si>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</si>
  <si>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</si>
  <si>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</si>
  <si>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</si>
  <si>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</si>
  <si>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</si>
  <si>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</si>
  <si>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</si>
  <si>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</si>
  <si>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</si>
  <si>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</si>
  <si>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</si>
  <si>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</si>
  <si>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</si>
  <si>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</si>
  <si>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</si>
  <si>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</si>
  <si>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</si>
  <si>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</si>
  <si>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</si>
  <si>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</si>
  <si>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</si>
  <si>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</si>
  <si>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</si>
  <si>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</si>
  <si>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</si>
  <si>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 Income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</si>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</sst>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 ;[Red]\-#,##0\ 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0" fontId="2" fillId="0" borderId="0" xfId="1" applyNumberFormat="1" applyFont="1" applyAlignment="1">
      <alignment horizontal="right" vertical="center" wrapText="1"/>
    </xf>
    <xf numFmtId="165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0" fontId="2" fillId="0" borderId="0" xfId="1" applyNumberFormat="1" applyFont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right" vertical="center" wrapText="1"/>
    </xf>
    <xf numFmtId="166" fontId="3" fillId="0" borderId="1" xfId="2" applyNumberFormat="1" applyFont="1" applyBorder="1" applyAlignment="1">
      <alignment horizontal="right" vertical="center" wrapText="1"/>
    </xf>
    <xf numFmtId="166" fontId="2" fillId="0" borderId="1" xfId="2" applyNumberFormat="1" applyFont="1" applyBorder="1" applyAlignment="1">
      <alignment horizontal="right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8"/>
  <sheetViews>
    <sheetView tabSelected="1" view="pageBreakPreview" zoomScaleNormal="100" zoomScaleSheetLayoutView="100" workbookViewId="0">
      <pane xSplit="1" ySplit="5" topLeftCell="B54" activePane="bottomRight" state="frozen"/>
      <selection activeCell="M106" sqref="M106"/>
      <selection pane="topRight" activeCell="M106" sqref="M106"/>
      <selection pane="bottomLeft" activeCell="M106" sqref="M106"/>
      <selection pane="bottomRight" activeCell="A61" sqref="A61"/>
    </sheetView>
  </sheetViews>
  <sheetFormatPr defaultRowHeight="15.75" x14ac:dyDescent="0.25"/>
  <cols>
    <col min="1" max="1" width="50.7109375" style="18" customWidth="1"/>
    <col min="2" max="7" width="9.28515625" style="18" bestFit="1" customWidth="1"/>
    <col min="8" max="9" width="9.140625" style="18" customWidth="1"/>
    <col min="10" max="10" width="11.28515625" style="18" bestFit="1" customWidth="1"/>
    <col min="11" max="11" width="3.28515625" style="18" customWidth="1"/>
    <col min="12" max="12" width="13.140625" style="18" customWidth="1"/>
    <col min="13" max="16384" width="9.140625" style="18"/>
  </cols>
  <sheetData>
    <row r="1" spans="1:12" s="3" customFormat="1" x14ac:dyDescent="0.25">
      <c r="B1" s="23" t="s">
        <v>3</v>
      </c>
      <c r="C1" s="23"/>
      <c r="D1" s="23"/>
      <c r="E1" s="23"/>
      <c r="F1" s="23"/>
      <c r="G1" s="23"/>
      <c r="H1" s="23"/>
      <c r="I1" s="23"/>
      <c r="J1" s="23"/>
    </row>
    <row r="2" spans="1:12" s="1" customFormat="1" x14ac:dyDescent="0.25"/>
    <row r="3" spans="1:12" s="1" customFormat="1" x14ac:dyDescent="0.25"/>
    <row r="4" spans="1:12" s="4" customFormat="1" ht="15" customHeight="1" x14ac:dyDescent="0.25">
      <c r="A4" s="1"/>
      <c r="B4" s="22">
        <v>42370</v>
      </c>
      <c r="C4" s="22">
        <v>42401</v>
      </c>
      <c r="D4" s="22">
        <v>42430</v>
      </c>
      <c r="E4" s="22">
        <v>42461</v>
      </c>
      <c r="F4" s="22">
        <v>42491</v>
      </c>
      <c r="G4" s="22">
        <v>42522</v>
      </c>
      <c r="H4" s="22">
        <v>42552</v>
      </c>
      <c r="I4" s="22">
        <v>42583</v>
      </c>
      <c r="J4" s="22">
        <v>42614</v>
      </c>
      <c r="K4" s="22"/>
      <c r="L4" s="22" t="s">
        <v>67</v>
      </c>
    </row>
    <row r="5" spans="1:12" s="4" customFormat="1" x14ac:dyDescent="0.25">
      <c r="A5" s="5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8" customFormat="1" ht="31.5" x14ac:dyDescent="0.25">
      <c r="A6" s="6" t="s">
        <v>4</v>
      </c>
      <c r="B6" s="7">
        <v>12870.87038</v>
      </c>
      <c r="C6" s="7">
        <v>13346.47921</v>
      </c>
      <c r="D6" s="7">
        <v>14104.196739999985</v>
      </c>
      <c r="E6" s="7">
        <v>11518.293793333334</v>
      </c>
      <c r="F6" s="7">
        <v>14685.059263333333</v>
      </c>
      <c r="G6" s="7">
        <v>12082.427903333333</v>
      </c>
      <c r="H6" s="7">
        <v>15009.169733333332</v>
      </c>
      <c r="I6" s="7">
        <v>15534.146343333334</v>
      </c>
      <c r="J6" s="20">
        <v>14632.964166666667</v>
      </c>
      <c r="L6" s="7">
        <f>SUM(B6:J6)</f>
        <v>123783.6075333333</v>
      </c>
    </row>
    <row r="7" spans="1:12" s="11" customFormat="1" x14ac:dyDescent="0.25">
      <c r="A7" s="9" t="s">
        <v>5</v>
      </c>
      <c r="B7" s="10">
        <v>6662.0229833333315</v>
      </c>
      <c r="C7" s="10">
        <v>6971.8038933333337</v>
      </c>
      <c r="D7" s="10">
        <v>6628.1271999999999</v>
      </c>
      <c r="E7" s="10">
        <v>6184.2937933333333</v>
      </c>
      <c r="F7" s="10">
        <v>12121.996383333333</v>
      </c>
      <c r="G7" s="10">
        <v>11088.821623333333</v>
      </c>
      <c r="H7" s="10">
        <v>12045.884483333335</v>
      </c>
      <c r="I7" s="10">
        <v>12451.956963333334</v>
      </c>
      <c r="J7" s="21">
        <v>11657.3305</v>
      </c>
      <c r="L7" s="7">
        <f t="shared" ref="L7:L70" si="0">SUM(B7:J7)</f>
        <v>85812.237823333329</v>
      </c>
    </row>
    <row r="8" spans="1:12" s="11" customFormat="1" ht="31.5" x14ac:dyDescent="0.25">
      <c r="A8" s="9" t="s">
        <v>6</v>
      </c>
      <c r="B8" s="10">
        <v>6208.847396666667</v>
      </c>
      <c r="C8" s="10">
        <v>6374.6753166666676</v>
      </c>
      <c r="D8" s="10">
        <v>7476.069539999984</v>
      </c>
      <c r="E8" s="10">
        <v>5334</v>
      </c>
      <c r="F8" s="10">
        <v>2563.0628800000004</v>
      </c>
      <c r="G8" s="10">
        <v>993.60628000000008</v>
      </c>
      <c r="H8" s="10">
        <v>2963.2852499999999</v>
      </c>
      <c r="I8" s="10">
        <v>3082.1893799999998</v>
      </c>
      <c r="J8" s="21">
        <v>2975.6336666666666</v>
      </c>
      <c r="L8" s="7">
        <f t="shared" si="0"/>
        <v>37971.369709999992</v>
      </c>
    </row>
    <row r="9" spans="1:12" s="8" customFormat="1" x14ac:dyDescent="0.25">
      <c r="A9" s="6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20">
        <v>0</v>
      </c>
      <c r="L9" s="7">
        <f t="shared" si="0"/>
        <v>0</v>
      </c>
    </row>
    <row r="10" spans="1:12" s="11" customFormat="1" x14ac:dyDescent="0.25">
      <c r="A10" s="9" t="s">
        <v>8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21">
        <v>0</v>
      </c>
      <c r="L10" s="7">
        <f t="shared" si="0"/>
        <v>0</v>
      </c>
    </row>
    <row r="11" spans="1:12" s="8" customFormat="1" x14ac:dyDescent="0.25">
      <c r="A11" s="6" t="s">
        <v>9</v>
      </c>
      <c r="B11" s="7">
        <v>0</v>
      </c>
      <c r="C11" s="7">
        <v>0</v>
      </c>
      <c r="D11" s="7">
        <v>0</v>
      </c>
      <c r="E11" s="7">
        <v>2.69E-2</v>
      </c>
      <c r="F11" s="7">
        <v>2.69E-2</v>
      </c>
      <c r="G11" s="7">
        <v>2.69E-2</v>
      </c>
      <c r="H11" s="7">
        <v>0</v>
      </c>
      <c r="I11" s="7">
        <v>0</v>
      </c>
      <c r="J11" s="20">
        <v>0</v>
      </c>
      <c r="L11" s="7">
        <f t="shared" si="0"/>
        <v>8.0699999999999994E-2</v>
      </c>
    </row>
    <row r="12" spans="1:12" s="11" customFormat="1" x14ac:dyDescent="0.25">
      <c r="A12" s="9" t="s">
        <v>10</v>
      </c>
      <c r="B12" s="10">
        <v>0</v>
      </c>
      <c r="C12" s="10">
        <v>0</v>
      </c>
      <c r="D12" s="10">
        <v>0</v>
      </c>
      <c r="E12" s="10">
        <v>2.69E-2</v>
      </c>
      <c r="F12" s="10">
        <v>2.69E-2</v>
      </c>
      <c r="G12" s="10">
        <v>2.69E-2</v>
      </c>
      <c r="H12" s="10">
        <v>0</v>
      </c>
      <c r="I12" s="10">
        <v>0</v>
      </c>
      <c r="J12" s="21">
        <v>0</v>
      </c>
      <c r="L12" s="7">
        <f t="shared" si="0"/>
        <v>8.0699999999999994E-2</v>
      </c>
    </row>
    <row r="13" spans="1:12" s="11" customFormat="1" x14ac:dyDescent="0.25">
      <c r="A13" s="9" t="s">
        <v>11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21">
        <v>0</v>
      </c>
      <c r="L13" s="7">
        <f t="shared" si="0"/>
        <v>0</v>
      </c>
    </row>
    <row r="14" spans="1:12" s="8" customFormat="1" x14ac:dyDescent="0.25">
      <c r="A14" s="6" t="s">
        <v>12</v>
      </c>
      <c r="B14" s="7">
        <v>41.176780000000001</v>
      </c>
      <c r="C14" s="7">
        <v>48.045389999999998</v>
      </c>
      <c r="D14" s="7">
        <v>18.25433</v>
      </c>
      <c r="E14" s="7">
        <v>0</v>
      </c>
      <c r="F14" s="7">
        <v>71.752849999999995</v>
      </c>
      <c r="G14" s="7">
        <v>63.54795</v>
      </c>
      <c r="H14" s="7">
        <v>199.93876</v>
      </c>
      <c r="I14" s="7">
        <v>266.18772999999999</v>
      </c>
      <c r="J14" s="20">
        <v>264.02800999999999</v>
      </c>
      <c r="L14" s="7">
        <f t="shared" si="0"/>
        <v>972.93180000000007</v>
      </c>
    </row>
    <row r="15" spans="1:12" s="11" customFormat="1" x14ac:dyDescent="0.25">
      <c r="A15" s="9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21">
        <v>0</v>
      </c>
      <c r="L15" s="7">
        <f t="shared" si="0"/>
        <v>0</v>
      </c>
    </row>
    <row r="16" spans="1:12" s="11" customFormat="1" x14ac:dyDescent="0.25">
      <c r="A16" s="9" t="s">
        <v>14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21">
        <v>0</v>
      </c>
      <c r="L16" s="7">
        <f t="shared" si="0"/>
        <v>0</v>
      </c>
    </row>
    <row r="17" spans="1:12" s="11" customFormat="1" x14ac:dyDescent="0.25">
      <c r="A17" s="9" t="s">
        <v>15</v>
      </c>
      <c r="B17" s="10">
        <v>11.159269999999999</v>
      </c>
      <c r="C17" s="10">
        <v>0</v>
      </c>
      <c r="D17" s="10">
        <v>0</v>
      </c>
      <c r="E17" s="10">
        <v>0</v>
      </c>
      <c r="F17" s="10">
        <v>45.698630000000001</v>
      </c>
      <c r="G17" s="10">
        <v>63.54795</v>
      </c>
      <c r="H17" s="10">
        <v>141.53715</v>
      </c>
      <c r="I17" s="10">
        <v>212.72773000000001</v>
      </c>
      <c r="J17" s="21">
        <v>228.76026999999999</v>
      </c>
      <c r="L17" s="7">
        <f t="shared" si="0"/>
        <v>703.43100000000004</v>
      </c>
    </row>
    <row r="18" spans="1:12" s="11" customFormat="1" x14ac:dyDescent="0.25">
      <c r="A18" s="9" t="s">
        <v>16</v>
      </c>
      <c r="B18" s="10">
        <v>30.017510000000001</v>
      </c>
      <c r="C18" s="10">
        <v>48.045389999999998</v>
      </c>
      <c r="D18" s="10">
        <v>18.25433</v>
      </c>
      <c r="E18" s="10">
        <v>0</v>
      </c>
      <c r="F18" s="10">
        <v>26.054220000000001</v>
      </c>
      <c r="G18" s="10">
        <v>0</v>
      </c>
      <c r="H18" s="10">
        <v>58.401609999999998</v>
      </c>
      <c r="I18" s="10">
        <v>53.46</v>
      </c>
      <c r="J18" s="21">
        <v>35.267740000000003</v>
      </c>
      <c r="L18" s="7">
        <f t="shared" si="0"/>
        <v>269.50080000000003</v>
      </c>
    </row>
    <row r="19" spans="1:12" s="11" customFormat="1" x14ac:dyDescent="0.25">
      <c r="A19" s="9" t="s">
        <v>17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21">
        <v>0</v>
      </c>
      <c r="L19" s="7">
        <f t="shared" si="0"/>
        <v>0</v>
      </c>
    </row>
    <row r="20" spans="1:12" s="11" customFormat="1" x14ac:dyDescent="0.25">
      <c r="A20" s="9" t="s">
        <v>18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21">
        <v>0</v>
      </c>
      <c r="L20" s="7">
        <f t="shared" si="0"/>
        <v>0</v>
      </c>
    </row>
    <row r="21" spans="1:12" s="11" customFormat="1" x14ac:dyDescent="0.25">
      <c r="A21" s="9" t="s">
        <v>19</v>
      </c>
      <c r="B21" s="10">
        <v>34.05233333333333</v>
      </c>
      <c r="C21" s="10">
        <v>51.150353333333328</v>
      </c>
      <c r="D21" s="10">
        <v>1510.9576233333332</v>
      </c>
      <c r="E21" s="10">
        <v>1583.3447111111111</v>
      </c>
      <c r="F21" s="10">
        <v>58.241451111111111</v>
      </c>
      <c r="G21" s="10">
        <v>141.99629333333334</v>
      </c>
      <c r="H21" s="10">
        <v>44.189273333333333</v>
      </c>
      <c r="I21" s="10">
        <v>259.94285333333329</v>
      </c>
      <c r="J21" s="21">
        <v>87.195403333333331</v>
      </c>
      <c r="L21" s="7">
        <f t="shared" si="0"/>
        <v>3771.0702955555553</v>
      </c>
    </row>
    <row r="22" spans="1:12" s="8" customFormat="1" x14ac:dyDescent="0.25">
      <c r="A22" s="6" t="s">
        <v>20</v>
      </c>
      <c r="B22" s="7">
        <v>12946.099493333331</v>
      </c>
      <c r="C22" s="7">
        <v>13445.674953333333</v>
      </c>
      <c r="D22" s="7">
        <v>15633.408693333318</v>
      </c>
      <c r="E22" s="7">
        <v>13101.665404444444</v>
      </c>
      <c r="F22" s="7">
        <v>14815.080464444445</v>
      </c>
      <c r="G22" s="7">
        <v>12287.999046666666</v>
      </c>
      <c r="H22" s="7">
        <v>15253.297766666665</v>
      </c>
      <c r="I22" s="7">
        <v>16060.276926666666</v>
      </c>
      <c r="J22" s="20">
        <v>14984.18758</v>
      </c>
      <c r="K22" s="12"/>
      <c r="L22" s="7">
        <f t="shared" si="0"/>
        <v>128527.69032888886</v>
      </c>
    </row>
    <row r="23" spans="1:12" s="8" customFormat="1" x14ac:dyDescent="0.25">
      <c r="A23" s="6" t="s">
        <v>21</v>
      </c>
      <c r="B23" s="7">
        <v>512.77918999999997</v>
      </c>
      <c r="C23" s="7">
        <v>587.86247000000003</v>
      </c>
      <c r="D23" s="7">
        <v>551.49595999999997</v>
      </c>
      <c r="E23" s="7">
        <v>443.63812999999999</v>
      </c>
      <c r="F23" s="7">
        <v>592.21078</v>
      </c>
      <c r="G23" s="7">
        <v>604.18929000000003</v>
      </c>
      <c r="H23" s="7">
        <v>661.51037999999994</v>
      </c>
      <c r="I23" s="7">
        <v>665.07375000000002</v>
      </c>
      <c r="J23" s="20">
        <v>596.08717000000001</v>
      </c>
      <c r="K23" s="12"/>
      <c r="L23" s="7">
        <f t="shared" si="0"/>
        <v>5214.8471199999994</v>
      </c>
    </row>
    <row r="24" spans="1:12" s="11" customFormat="1" x14ac:dyDescent="0.25">
      <c r="A24" s="9" t="s">
        <v>22</v>
      </c>
      <c r="B24" s="10">
        <v>6.3866399999999999</v>
      </c>
      <c r="C24" s="10">
        <v>7.46394</v>
      </c>
      <c r="D24" s="10">
        <v>5.33873</v>
      </c>
      <c r="E24" s="10">
        <v>4.9117499999999987</v>
      </c>
      <c r="F24" s="10">
        <v>5.8074700000000004</v>
      </c>
      <c r="G24" s="10">
        <v>4.9426899999999998</v>
      </c>
      <c r="H24" s="10">
        <v>5.0667299999999997</v>
      </c>
      <c r="I24" s="10">
        <v>5.7096499999999999</v>
      </c>
      <c r="J24" s="21">
        <v>6.0059800000000001</v>
      </c>
      <c r="K24" s="13"/>
      <c r="L24" s="7">
        <f t="shared" si="0"/>
        <v>51.633580000000002</v>
      </c>
    </row>
    <row r="25" spans="1:12" s="11" customFormat="1" x14ac:dyDescent="0.25">
      <c r="A25" s="9" t="s">
        <v>23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21">
        <v>0</v>
      </c>
      <c r="K25" s="14"/>
      <c r="L25" s="7">
        <f t="shared" si="0"/>
        <v>0</v>
      </c>
    </row>
    <row r="26" spans="1:12" s="11" customFormat="1" x14ac:dyDescent="0.25">
      <c r="A26" s="9" t="s">
        <v>24</v>
      </c>
      <c r="B26" s="10">
        <v>6.1921900000000001</v>
      </c>
      <c r="C26" s="10">
        <v>5.9378399999999996</v>
      </c>
      <c r="D26" s="10">
        <v>6.5645199999999999</v>
      </c>
      <c r="E26" s="10">
        <v>4.1652800000000001</v>
      </c>
      <c r="F26" s="10">
        <v>4.4840099999999996</v>
      </c>
      <c r="G26" s="10">
        <v>3.6004</v>
      </c>
      <c r="H26" s="10">
        <v>0.95206000000000002</v>
      </c>
      <c r="I26" s="10">
        <v>1.18424</v>
      </c>
      <c r="J26" s="21">
        <v>1.4856199999999999</v>
      </c>
      <c r="L26" s="7">
        <f t="shared" si="0"/>
        <v>34.566159999999996</v>
      </c>
    </row>
    <row r="27" spans="1:12" s="11" customFormat="1" x14ac:dyDescent="0.25">
      <c r="A27" s="9" t="s">
        <v>25</v>
      </c>
      <c r="B27" s="10">
        <v>14.439</v>
      </c>
      <c r="C27" s="10">
        <v>12</v>
      </c>
      <c r="D27" s="10">
        <v>13</v>
      </c>
      <c r="E27" s="10">
        <v>13</v>
      </c>
      <c r="F27" s="10">
        <v>12</v>
      </c>
      <c r="G27" s="10">
        <v>13</v>
      </c>
      <c r="H27" s="10">
        <v>13.58761</v>
      </c>
      <c r="I27" s="10">
        <v>13.346880000000001</v>
      </c>
      <c r="J27" s="21">
        <v>12.98878</v>
      </c>
      <c r="L27" s="7">
        <f t="shared" si="0"/>
        <v>117.36227</v>
      </c>
    </row>
    <row r="28" spans="1:12" s="8" customFormat="1" x14ac:dyDescent="0.25">
      <c r="A28" s="6" t="s">
        <v>26</v>
      </c>
      <c r="B28" s="7">
        <v>485.76135999999997</v>
      </c>
      <c r="C28" s="7">
        <v>562.46069</v>
      </c>
      <c r="D28" s="7">
        <v>526.59271000000001</v>
      </c>
      <c r="E28" s="7">
        <v>421.56110000000001</v>
      </c>
      <c r="F28" s="7">
        <v>569.91930000000002</v>
      </c>
      <c r="G28" s="7">
        <v>582.64620000000002</v>
      </c>
      <c r="H28" s="7">
        <v>641.90398000000005</v>
      </c>
      <c r="I28" s="7">
        <v>644.83297999999991</v>
      </c>
      <c r="J28" s="20">
        <v>575.60679000000005</v>
      </c>
      <c r="L28" s="7">
        <f t="shared" si="0"/>
        <v>5011.2851099999998</v>
      </c>
    </row>
    <row r="29" spans="1:12" s="11" customFormat="1" x14ac:dyDescent="0.25">
      <c r="A29" s="9" t="s">
        <v>27</v>
      </c>
      <c r="B29" s="10">
        <v>445.76135999999997</v>
      </c>
      <c r="C29" s="10">
        <v>479.46069</v>
      </c>
      <c r="D29" s="10">
        <v>489.59271000000001</v>
      </c>
      <c r="E29" s="10">
        <v>421.56110000000001</v>
      </c>
      <c r="F29" s="10">
        <v>569.91930000000002</v>
      </c>
      <c r="G29" s="10">
        <v>203.64619999999999</v>
      </c>
      <c r="H29" s="10">
        <v>202.24923999999999</v>
      </c>
      <c r="I29" s="10">
        <v>225.62756999999999</v>
      </c>
      <c r="J29" s="21">
        <v>167.25640000000001</v>
      </c>
      <c r="L29" s="7">
        <f t="shared" si="0"/>
        <v>3205.0745700000007</v>
      </c>
    </row>
    <row r="30" spans="1:12" s="11" customFormat="1" ht="31.5" x14ac:dyDescent="0.25">
      <c r="A30" s="9" t="s">
        <v>28</v>
      </c>
      <c r="B30" s="10">
        <v>40</v>
      </c>
      <c r="C30" s="10">
        <v>83</v>
      </c>
      <c r="D30" s="10">
        <v>37</v>
      </c>
      <c r="E30" s="10">
        <v>0</v>
      </c>
      <c r="F30" s="10">
        <v>0</v>
      </c>
      <c r="G30" s="10">
        <v>379</v>
      </c>
      <c r="H30" s="10">
        <v>439.65474</v>
      </c>
      <c r="I30" s="10">
        <v>419.20540999999997</v>
      </c>
      <c r="J30" s="21">
        <v>408.35039</v>
      </c>
      <c r="L30" s="7">
        <f t="shared" si="0"/>
        <v>1806.21054</v>
      </c>
    </row>
    <row r="31" spans="1:12" s="11" customFormat="1" x14ac:dyDescent="0.25">
      <c r="A31" s="9" t="s">
        <v>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21">
        <v>0</v>
      </c>
      <c r="L31" s="7">
        <f t="shared" si="0"/>
        <v>0</v>
      </c>
    </row>
    <row r="32" spans="1:12" s="8" customFormat="1" x14ac:dyDescent="0.25">
      <c r="A32" s="6" t="s">
        <v>29</v>
      </c>
      <c r="B32" s="7">
        <v>3681.7074133333335</v>
      </c>
      <c r="C32" s="7">
        <v>3895.2396633333337</v>
      </c>
      <c r="D32" s="7">
        <v>4451.3840199999995</v>
      </c>
      <c r="E32" s="7">
        <v>3768.3787400000001</v>
      </c>
      <c r="F32" s="7">
        <v>4291.05249</v>
      </c>
      <c r="G32" s="7">
        <v>3831.2533800000001</v>
      </c>
      <c r="H32" s="7">
        <v>3729.6910699999999</v>
      </c>
      <c r="I32" s="7">
        <v>4746.3239300000005</v>
      </c>
      <c r="J32" s="20">
        <v>4064.001283333333</v>
      </c>
      <c r="L32" s="7">
        <f t="shared" si="0"/>
        <v>36459.031989999996</v>
      </c>
    </row>
    <row r="33" spans="1:12" s="8" customFormat="1" x14ac:dyDescent="0.25">
      <c r="A33" s="6" t="s">
        <v>30</v>
      </c>
      <c r="B33" s="7">
        <v>3681.7074133333335</v>
      </c>
      <c r="C33" s="7">
        <v>3895.2396633333337</v>
      </c>
      <c r="D33" s="7">
        <v>4451.3840199999995</v>
      </c>
      <c r="E33" s="7">
        <v>3768.3787400000001</v>
      </c>
      <c r="F33" s="7">
        <v>4291.05249</v>
      </c>
      <c r="G33" s="7">
        <v>3831.2533800000001</v>
      </c>
      <c r="H33" s="7">
        <v>3729.6910699999999</v>
      </c>
      <c r="I33" s="7">
        <v>4746.3239300000005</v>
      </c>
      <c r="J33" s="20">
        <v>4064.001283333333</v>
      </c>
      <c r="L33" s="7">
        <f t="shared" si="0"/>
        <v>36459.031989999996</v>
      </c>
    </row>
    <row r="34" spans="1:12" s="11" customFormat="1" x14ac:dyDescent="0.25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v>522</v>
      </c>
      <c r="G34" s="10">
        <v>519</v>
      </c>
      <c r="H34" s="10">
        <v>472.85318999999998</v>
      </c>
      <c r="I34" s="10">
        <v>553.99595999999997</v>
      </c>
      <c r="J34" s="21">
        <v>385.96942000000001</v>
      </c>
      <c r="L34" s="7">
        <f t="shared" si="0"/>
        <v>2453.8185699999999</v>
      </c>
    </row>
    <row r="35" spans="1:12" s="11" customFormat="1" x14ac:dyDescent="0.25">
      <c r="A35" s="9" t="s">
        <v>32</v>
      </c>
      <c r="B35" s="10">
        <v>3681.7074133333335</v>
      </c>
      <c r="C35" s="10">
        <v>3895.2396633333337</v>
      </c>
      <c r="D35" s="10">
        <v>4451.3840199999995</v>
      </c>
      <c r="E35" s="10">
        <v>3768.3787400000001</v>
      </c>
      <c r="F35" s="10">
        <v>3769.05249</v>
      </c>
      <c r="G35" s="10">
        <v>3312.2533800000001</v>
      </c>
      <c r="H35" s="10">
        <v>3256.83788</v>
      </c>
      <c r="I35" s="10">
        <v>4192.3279700000003</v>
      </c>
      <c r="J35" s="21">
        <v>3678.0318633333336</v>
      </c>
      <c r="L35" s="7">
        <f t="shared" si="0"/>
        <v>34005.21342</v>
      </c>
    </row>
    <row r="36" spans="1:12" s="8" customFormat="1" x14ac:dyDescent="0.25">
      <c r="A36" s="6" t="s">
        <v>33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20">
        <v>0</v>
      </c>
      <c r="L36" s="7">
        <f t="shared" si="0"/>
        <v>0</v>
      </c>
    </row>
    <row r="37" spans="1:12" s="11" customFormat="1" x14ac:dyDescent="0.25">
      <c r="A37" s="9" t="s">
        <v>34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21">
        <v>0</v>
      </c>
      <c r="L37" s="7">
        <f t="shared" si="0"/>
        <v>0</v>
      </c>
    </row>
    <row r="38" spans="1:12" s="11" customFormat="1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21">
        <v>0</v>
      </c>
      <c r="L38" s="7">
        <f t="shared" si="0"/>
        <v>0</v>
      </c>
    </row>
    <row r="39" spans="1:12" s="11" customFormat="1" x14ac:dyDescent="0.25">
      <c r="A39" s="9" t="s">
        <v>36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21">
        <v>0</v>
      </c>
      <c r="L39" s="7">
        <f t="shared" si="0"/>
        <v>0</v>
      </c>
    </row>
    <row r="40" spans="1:12" s="11" customFormat="1" x14ac:dyDescent="0.25">
      <c r="A40" s="9" t="s">
        <v>2</v>
      </c>
      <c r="B40" s="10">
        <v>46.184666666666665</v>
      </c>
      <c r="C40" s="10">
        <v>46.184666666666665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21">
        <v>0</v>
      </c>
      <c r="L40" s="7">
        <f t="shared" si="0"/>
        <v>92.36933333333333</v>
      </c>
    </row>
    <row r="41" spans="1:12" s="11" customFormat="1" x14ac:dyDescent="0.25">
      <c r="A41" s="9" t="s">
        <v>37</v>
      </c>
      <c r="B41" s="10">
        <v>366.68099999999998</v>
      </c>
      <c r="C41" s="10">
        <v>367.36700000000002</v>
      </c>
      <c r="D41" s="10">
        <v>368.97699999999998</v>
      </c>
      <c r="E41" s="10">
        <v>0</v>
      </c>
      <c r="F41" s="10">
        <v>230.952</v>
      </c>
      <c r="G41" s="10">
        <v>82.961193333333327</v>
      </c>
      <c r="H41" s="10">
        <v>665.34119333333331</v>
      </c>
      <c r="I41" s="10">
        <v>658.49919333333332</v>
      </c>
      <c r="J41" s="21">
        <v>299.05451999999997</v>
      </c>
      <c r="L41" s="7">
        <f t="shared" si="0"/>
        <v>3039.8331000000003</v>
      </c>
    </row>
    <row r="42" spans="1:12" s="11" customFormat="1" x14ac:dyDescent="0.25">
      <c r="A42" s="9" t="s">
        <v>19</v>
      </c>
      <c r="B42" s="10">
        <v>95.874920000000003</v>
      </c>
      <c r="C42" s="10">
        <v>95.874920000000003</v>
      </c>
      <c r="D42" s="10">
        <v>13.733333333333334</v>
      </c>
      <c r="E42" s="10">
        <v>17.837777777777781</v>
      </c>
      <c r="F42" s="10">
        <v>17.837777777777781</v>
      </c>
      <c r="G42" s="10">
        <v>15.06</v>
      </c>
      <c r="H42" s="10">
        <v>15</v>
      </c>
      <c r="I42" s="10">
        <v>55</v>
      </c>
      <c r="J42" s="21">
        <v>69</v>
      </c>
      <c r="L42" s="7">
        <f t="shared" si="0"/>
        <v>395.2187288888889</v>
      </c>
    </row>
    <row r="43" spans="1:12" s="8" customFormat="1" x14ac:dyDescent="0.25">
      <c r="A43" s="6" t="s">
        <v>38</v>
      </c>
      <c r="B43" s="7">
        <v>4969.9047833333334</v>
      </c>
      <c r="C43" s="7">
        <v>5259.2063133333331</v>
      </c>
      <c r="D43" s="7">
        <v>5385.5903133333331</v>
      </c>
      <c r="E43" s="7">
        <v>4229.8546477777782</v>
      </c>
      <c r="F43" s="7">
        <v>5132.0530477777775</v>
      </c>
      <c r="G43" s="7">
        <v>4533.4638633333334</v>
      </c>
      <c r="H43" s="7">
        <v>5071.5426433333332</v>
      </c>
      <c r="I43" s="7">
        <v>6124.8968733333331</v>
      </c>
      <c r="J43" s="20">
        <v>5028.1429733333325</v>
      </c>
      <c r="L43" s="7">
        <f t="shared" si="0"/>
        <v>45734.65545888889</v>
      </c>
    </row>
    <row r="44" spans="1:12" s="8" customFormat="1" x14ac:dyDescent="0.25">
      <c r="A44" s="6" t="s">
        <v>39</v>
      </c>
      <c r="B44" s="7">
        <v>7882.6531233333326</v>
      </c>
      <c r="C44" s="7">
        <v>8092.9270533333338</v>
      </c>
      <c r="D44" s="7">
        <v>10247.818379999986</v>
      </c>
      <c r="E44" s="7">
        <v>8871.8107566666677</v>
      </c>
      <c r="F44" s="7">
        <v>9683.0274166666695</v>
      </c>
      <c r="G44" s="7">
        <v>7754.5351833333352</v>
      </c>
      <c r="H44" s="7">
        <v>10181.755123333332</v>
      </c>
      <c r="I44" s="7">
        <v>9935.3800533333324</v>
      </c>
      <c r="J44" s="20">
        <v>9956.0446066666682</v>
      </c>
      <c r="L44" s="7">
        <f t="shared" si="0"/>
        <v>82605.951696666642</v>
      </c>
    </row>
    <row r="45" spans="1:12" s="11" customFormat="1" x14ac:dyDescent="0.25">
      <c r="A45" s="9" t="s">
        <v>40</v>
      </c>
      <c r="B45" s="10">
        <v>682.84830666666676</v>
      </c>
      <c r="C45" s="10">
        <v>458.62362666666667</v>
      </c>
      <c r="D45" s="10">
        <v>-396.18041999999991</v>
      </c>
      <c r="E45" s="10">
        <v>510.18376000000001</v>
      </c>
      <c r="F45" s="10">
        <v>1305.8960999999999</v>
      </c>
      <c r="G45" s="10">
        <v>-253.58019333333334</v>
      </c>
      <c r="H45" s="10">
        <v>861.9931366666666</v>
      </c>
      <c r="I45" s="10">
        <v>964.63769666666667</v>
      </c>
      <c r="J45" s="21">
        <v>3100.40425</v>
      </c>
      <c r="L45" s="7">
        <f t="shared" si="0"/>
        <v>7234.8262633333325</v>
      </c>
    </row>
    <row r="46" spans="1:12" s="11" customFormat="1" x14ac:dyDescent="0.25">
      <c r="A46" s="9" t="s">
        <v>41</v>
      </c>
      <c r="B46" s="10">
        <v>1623.817</v>
      </c>
      <c r="C46" s="10">
        <v>1601.5919999999999</v>
      </c>
      <c r="D46" s="10">
        <v>1538.184</v>
      </c>
      <c r="E46" s="10">
        <v>1004</v>
      </c>
      <c r="F46" s="10">
        <v>1197</v>
      </c>
      <c r="G46" s="10">
        <v>963</v>
      </c>
      <c r="H46" s="10">
        <v>1807.8201300000001</v>
      </c>
      <c r="I46" s="10">
        <v>2116.8477499999999</v>
      </c>
      <c r="J46" s="21">
        <v>-468.04269000000011</v>
      </c>
      <c r="L46" s="7">
        <f t="shared" si="0"/>
        <v>11384.218190000001</v>
      </c>
    </row>
    <row r="47" spans="1:12" s="8" customFormat="1" ht="31.5" x14ac:dyDescent="0.25">
      <c r="A47" s="6" t="s">
        <v>42</v>
      </c>
      <c r="B47" s="7">
        <v>2767.0750733333334</v>
      </c>
      <c r="C47" s="7">
        <v>2520.6253933333332</v>
      </c>
      <c r="D47" s="7">
        <v>1142.0035800000001</v>
      </c>
      <c r="E47" s="7">
        <v>1514.1837599999999</v>
      </c>
      <c r="F47" s="7">
        <v>2502.8960999999999</v>
      </c>
      <c r="G47" s="7">
        <v>709.41980666666655</v>
      </c>
      <c r="H47" s="7">
        <v>2669.8132666666666</v>
      </c>
      <c r="I47" s="7">
        <v>3081.4854466666666</v>
      </c>
      <c r="J47" s="20">
        <v>2632.3615599999998</v>
      </c>
      <c r="L47" s="7">
        <f t="shared" si="0"/>
        <v>19539.863986666667</v>
      </c>
    </row>
    <row r="48" spans="1:12" s="8" customFormat="1" ht="31.5" x14ac:dyDescent="0.25">
      <c r="A48" s="6" t="s">
        <v>43</v>
      </c>
      <c r="B48" s="7">
        <v>5914.1758166666668</v>
      </c>
      <c r="C48" s="7">
        <v>6370.8994266666659</v>
      </c>
      <c r="D48" s="7">
        <v>9105.8147999999856</v>
      </c>
      <c r="E48" s="7">
        <v>7357.6269966666669</v>
      </c>
      <c r="F48" s="7">
        <v>6347.6383566666673</v>
      </c>
      <c r="G48" s="7">
        <v>7045.1153766666675</v>
      </c>
      <c r="H48" s="7">
        <v>7511.9418566666682</v>
      </c>
      <c r="I48" s="7">
        <v>6853.8946066666676</v>
      </c>
      <c r="J48" s="20">
        <v>7323.6830466666661</v>
      </c>
      <c r="L48" s="7">
        <f t="shared" si="0"/>
        <v>63830.790283333328</v>
      </c>
    </row>
    <row r="49" spans="1:12" s="11" customFormat="1" ht="31.5" x14ac:dyDescent="0.25">
      <c r="A49" s="9" t="s">
        <v>44</v>
      </c>
      <c r="B49" s="10">
        <v>4399.4407633333331</v>
      </c>
      <c r="C49" s="10">
        <v>4955.0721233333334</v>
      </c>
      <c r="D49" s="10">
        <v>4789.5879766666667</v>
      </c>
      <c r="E49" s="10">
        <v>3300.2964622222221</v>
      </c>
      <c r="F49" s="10">
        <v>4335.2182822222221</v>
      </c>
      <c r="G49" s="10">
        <v>873.08793333333347</v>
      </c>
      <c r="H49" s="10">
        <v>4445.365983333334</v>
      </c>
      <c r="I49" s="10">
        <v>4397.1435233333332</v>
      </c>
      <c r="J49" s="21">
        <v>4646.7610533333336</v>
      </c>
      <c r="L49" s="7">
        <f t="shared" si="0"/>
        <v>36141.974101111111</v>
      </c>
    </row>
    <row r="50" spans="1:12" s="8" customFormat="1" x14ac:dyDescent="0.25">
      <c r="A50" s="6" t="s">
        <v>45</v>
      </c>
      <c r="B50" s="7">
        <v>44.26849</v>
      </c>
      <c r="C50" s="7">
        <v>315.70110999999997</v>
      </c>
      <c r="D50" s="7">
        <v>-1557.6045566666667</v>
      </c>
      <c r="E50" s="7">
        <v>-1187.458098888889</v>
      </c>
      <c r="F50" s="7">
        <v>1683.3854311111111</v>
      </c>
      <c r="G50" s="7">
        <v>1820.4492933333333</v>
      </c>
      <c r="H50" s="7">
        <v>-4052.7240466666667</v>
      </c>
      <c r="I50" s="7">
        <v>-1368.4581366666669</v>
      </c>
      <c r="J50" s="21">
        <v>836.21447833333434</v>
      </c>
      <c r="L50" s="7">
        <f t="shared" si="0"/>
        <v>-3466.2260361111112</v>
      </c>
    </row>
    <row r="51" spans="1:12" s="11" customFormat="1" x14ac:dyDescent="0.25">
      <c r="A51" s="9" t="s">
        <v>46</v>
      </c>
      <c r="B51" s="10">
        <v>-9.1199999999999992</v>
      </c>
      <c r="C51" s="10">
        <v>58</v>
      </c>
      <c r="D51" s="10">
        <v>53</v>
      </c>
      <c r="E51" s="10">
        <v>53</v>
      </c>
      <c r="F51" s="10">
        <v>6</v>
      </c>
      <c r="G51" s="10">
        <v>1903</v>
      </c>
      <c r="H51" s="10">
        <v>72.17062</v>
      </c>
      <c r="I51" s="10">
        <v>-280.20033000000001</v>
      </c>
      <c r="J51" s="21">
        <v>228.29041333333333</v>
      </c>
      <c r="L51" s="7">
        <f t="shared" si="0"/>
        <v>2084.140703333333</v>
      </c>
    </row>
    <row r="52" spans="1:12" s="11" customFormat="1" ht="31.5" x14ac:dyDescent="0.25">
      <c r="A52" s="9" t="s">
        <v>47</v>
      </c>
      <c r="B52" s="10">
        <v>81.620473333333337</v>
      </c>
      <c r="C52" s="10">
        <v>285.93309333333332</v>
      </c>
      <c r="D52" s="10">
        <v>-1610.6045566666667</v>
      </c>
      <c r="E52" s="10">
        <v>-1240.458098888889</v>
      </c>
      <c r="F52" s="10">
        <v>1677.3854311111111</v>
      </c>
      <c r="G52" s="10">
        <v>-50.55070666666667</v>
      </c>
      <c r="H52" s="10">
        <v>-4124.894666666667</v>
      </c>
      <c r="I52" s="10">
        <v>-1088.257806666667</v>
      </c>
      <c r="J52" s="21">
        <v>607.92406500000106</v>
      </c>
      <c r="L52" s="7">
        <f t="shared" si="0"/>
        <v>-5461.9027727777775</v>
      </c>
    </row>
    <row r="53" spans="1:12" s="11" customFormat="1" x14ac:dyDescent="0.25">
      <c r="A53" s="9" t="s">
        <v>48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1965</v>
      </c>
      <c r="H53" s="10">
        <v>0</v>
      </c>
      <c r="I53" s="10">
        <v>0</v>
      </c>
      <c r="J53" s="21">
        <v>0</v>
      </c>
      <c r="L53" s="7">
        <f t="shared" si="0"/>
        <v>1965</v>
      </c>
    </row>
    <row r="54" spans="1:12" s="11" customFormat="1" x14ac:dyDescent="0.25">
      <c r="A54" s="9" t="s">
        <v>19</v>
      </c>
      <c r="B54" s="10">
        <v>1098.5740000000001</v>
      </c>
      <c r="C54" s="10">
        <v>1122.2329999999999</v>
      </c>
      <c r="D54" s="10">
        <v>912.54301999999996</v>
      </c>
      <c r="E54" s="10">
        <v>878</v>
      </c>
      <c r="F54" s="10">
        <v>1200</v>
      </c>
      <c r="G54" s="10">
        <v>30.293009999999999</v>
      </c>
      <c r="H54" s="10">
        <v>324.76200999999998</v>
      </c>
      <c r="I54" s="10">
        <v>380.73901999999998</v>
      </c>
      <c r="J54" s="21">
        <v>113.18600000000001</v>
      </c>
      <c r="L54" s="7">
        <f t="shared" si="0"/>
        <v>6060.3300600000002</v>
      </c>
    </row>
    <row r="55" spans="1:12" s="8" customFormat="1" x14ac:dyDescent="0.25">
      <c r="A55" s="6" t="s">
        <v>49</v>
      </c>
      <c r="B55" s="7">
        <v>5884.9039199999997</v>
      </c>
      <c r="C55" s="7">
        <v>6735.6269000000002</v>
      </c>
      <c r="D55" s="7">
        <v>4144.5264399999996</v>
      </c>
      <c r="E55" s="7">
        <v>2990.8383633333337</v>
      </c>
      <c r="F55" s="7">
        <v>7218.603713333333</v>
      </c>
      <c r="G55" s="7">
        <v>2087.8302366666667</v>
      </c>
      <c r="H55" s="7">
        <v>717.40394666666668</v>
      </c>
      <c r="I55" s="7">
        <v>3409.4244066666665</v>
      </c>
      <c r="J55" s="20">
        <v>5596.1615316666666</v>
      </c>
      <c r="L55" s="7">
        <f t="shared" si="0"/>
        <v>38785.319458333332</v>
      </c>
    </row>
    <row r="56" spans="1:12" s="8" customFormat="1" x14ac:dyDescent="0.25">
      <c r="A56" s="6" t="s">
        <v>50</v>
      </c>
      <c r="B56" s="7">
        <v>11914.769503333333</v>
      </c>
      <c r="C56" s="7">
        <v>13222.216093333333</v>
      </c>
      <c r="D56" s="7">
        <v>13250.341239999987</v>
      </c>
      <c r="E56" s="7">
        <v>10348.46536</v>
      </c>
      <c r="F56" s="7">
        <v>13834.45703</v>
      </c>
      <c r="G56" s="7">
        <v>8869.761613333334</v>
      </c>
      <c r="H56" s="7">
        <v>8229.3458033333336</v>
      </c>
      <c r="I56" s="7">
        <v>10263.319013333334</v>
      </c>
      <c r="J56" s="20">
        <v>12919.844578333332</v>
      </c>
      <c r="L56" s="7">
        <f t="shared" si="0"/>
        <v>102852.52023499999</v>
      </c>
    </row>
    <row r="57" spans="1:12" s="11" customFormat="1" x14ac:dyDescent="0.25">
      <c r="A57" s="9" t="s">
        <v>51</v>
      </c>
      <c r="B57" s="10">
        <v>6506.2975100000003</v>
      </c>
      <c r="C57" s="10">
        <v>6680.0850699999992</v>
      </c>
      <c r="D57" s="10">
        <v>6656.7766466666662</v>
      </c>
      <c r="E57" s="10">
        <v>4601.3401855555558</v>
      </c>
      <c r="F57" s="10">
        <v>7273.2647655555556</v>
      </c>
      <c r="G57" s="10">
        <v>10678.265890000001</v>
      </c>
      <c r="H57" s="10">
        <v>6728.5974500000002</v>
      </c>
      <c r="I57" s="10">
        <v>6836.6063200000008</v>
      </c>
      <c r="J57" s="21">
        <v>7128.7399633333334</v>
      </c>
      <c r="L57" s="7">
        <f t="shared" si="0"/>
        <v>63089.973801111111</v>
      </c>
    </row>
    <row r="58" spans="1:12" s="11" customFormat="1" x14ac:dyDescent="0.25">
      <c r="A58" s="9" t="s">
        <v>52</v>
      </c>
      <c r="B58" s="10">
        <v>743.73018666666678</v>
      </c>
      <c r="C58" s="10">
        <v>836.6363266666666</v>
      </c>
      <c r="D58" s="10">
        <v>924.9281666666667</v>
      </c>
      <c r="E58" s="10">
        <v>633.62581222222218</v>
      </c>
      <c r="F58" s="10">
        <v>797.83058222222223</v>
      </c>
      <c r="G58" s="10">
        <v>3624.1739466666668</v>
      </c>
      <c r="H58" s="10">
        <v>818.46678666666662</v>
      </c>
      <c r="I58" s="10">
        <v>828.46561666666662</v>
      </c>
      <c r="J58" s="21">
        <v>842.20360666666681</v>
      </c>
      <c r="L58" s="7">
        <f t="shared" si="0"/>
        <v>10050.06103111111</v>
      </c>
    </row>
    <row r="59" spans="1:12" s="11" customFormat="1" x14ac:dyDescent="0.25">
      <c r="A59" s="9" t="s">
        <v>53</v>
      </c>
      <c r="B59" s="10">
        <v>94.328220000000002</v>
      </c>
      <c r="C59" s="10">
        <v>163.38434999999998</v>
      </c>
      <c r="D59" s="10">
        <v>136.69499999999999</v>
      </c>
      <c r="E59" s="10">
        <v>180.46885</v>
      </c>
      <c r="F59" s="10">
        <v>195.41302999999999</v>
      </c>
      <c r="G59" s="10">
        <v>405.17764666666665</v>
      </c>
      <c r="H59" s="10">
        <v>121.77861666666666</v>
      </c>
      <c r="I59" s="10">
        <v>159.47177666666667</v>
      </c>
      <c r="J59" s="21">
        <v>197.91844666666668</v>
      </c>
      <c r="L59" s="7">
        <f t="shared" si="0"/>
        <v>1654.635936666667</v>
      </c>
    </row>
    <row r="60" spans="1:12" s="11" customFormat="1" x14ac:dyDescent="0.25">
      <c r="A60" s="9" t="s">
        <v>54</v>
      </c>
      <c r="B60" s="10">
        <v>605.94489666666664</v>
      </c>
      <c r="C60" s="10">
        <v>609.61099666666655</v>
      </c>
      <c r="D60" s="10">
        <v>636.90770602310886</v>
      </c>
      <c r="E60" s="10">
        <v>559.46497777777779</v>
      </c>
      <c r="F60" s="10">
        <v>635.02867777777783</v>
      </c>
      <c r="G60" s="10">
        <v>263.75766333333331</v>
      </c>
      <c r="H60" s="10">
        <v>644.39234333333332</v>
      </c>
      <c r="I60" s="10">
        <v>718.35159333333343</v>
      </c>
      <c r="J60" s="21">
        <v>751.26123666666672</v>
      </c>
      <c r="L60" s="7">
        <f t="shared" si="0"/>
        <v>5424.7200915786652</v>
      </c>
    </row>
    <row r="61" spans="1:12" s="11" customFormat="1" x14ac:dyDescent="0.25">
      <c r="A61" s="9" t="s">
        <v>55</v>
      </c>
      <c r="B61" s="10">
        <v>131.16285666666667</v>
      </c>
      <c r="C61" s="10">
        <v>129.13444666666666</v>
      </c>
      <c r="D61" s="10">
        <v>186.90378000000001</v>
      </c>
      <c r="E61" s="10">
        <v>151.30568333333335</v>
      </c>
      <c r="F61" s="10">
        <v>271.42428333333334</v>
      </c>
      <c r="G61" s="10">
        <v>434.67480666666665</v>
      </c>
      <c r="H61" s="10">
        <v>204.1259566666667</v>
      </c>
      <c r="I61" s="10">
        <v>150.15385666666668</v>
      </c>
      <c r="J61" s="21">
        <v>249.42552666666668</v>
      </c>
      <c r="L61" s="7">
        <f t="shared" si="0"/>
        <v>1908.3111966666668</v>
      </c>
    </row>
    <row r="62" spans="1:12" s="11" customFormat="1" x14ac:dyDescent="0.25">
      <c r="A62" s="9" t="s">
        <v>56</v>
      </c>
      <c r="B62" s="10">
        <v>614.95320333333336</v>
      </c>
      <c r="C62" s="10">
        <v>622.34026333333327</v>
      </c>
      <c r="D62" s="10">
        <v>751.90121999999997</v>
      </c>
      <c r="E62" s="10">
        <v>515.3270633333334</v>
      </c>
      <c r="F62" s="10">
        <v>823.95612333333338</v>
      </c>
      <c r="G62" s="10">
        <v>368.04345666666666</v>
      </c>
      <c r="H62" s="10">
        <v>985.91878666666662</v>
      </c>
      <c r="I62" s="10">
        <v>992.74208666666664</v>
      </c>
      <c r="J62" s="21">
        <v>792.48347124343331</v>
      </c>
      <c r="L62" s="7">
        <f t="shared" si="0"/>
        <v>6467.6656745767668</v>
      </c>
    </row>
    <row r="63" spans="1:12" s="11" customFormat="1" x14ac:dyDescent="0.25">
      <c r="A63" s="9" t="s">
        <v>57</v>
      </c>
      <c r="B63" s="10">
        <v>37.263930000000002</v>
      </c>
      <c r="C63" s="10">
        <v>37.329230000000003</v>
      </c>
      <c r="D63" s="10">
        <v>30.783253333333331</v>
      </c>
      <c r="E63" s="10">
        <v>93.704794444444445</v>
      </c>
      <c r="F63" s="10">
        <v>32.509904444444444</v>
      </c>
      <c r="G63" s="10">
        <v>657.54818333333333</v>
      </c>
      <c r="H63" s="10">
        <v>52.144703333333325</v>
      </c>
      <c r="I63" s="10">
        <v>59.643633333333334</v>
      </c>
      <c r="J63" s="21">
        <v>56.426269999999995</v>
      </c>
      <c r="L63" s="7">
        <f t="shared" si="0"/>
        <v>1057.3539022222221</v>
      </c>
    </row>
    <row r="64" spans="1:12" s="11" customFormat="1" x14ac:dyDescent="0.25">
      <c r="A64" s="9" t="s">
        <v>58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5</v>
      </c>
      <c r="H64" s="10">
        <v>0</v>
      </c>
      <c r="I64" s="10">
        <v>0</v>
      </c>
      <c r="J64" s="21">
        <v>0</v>
      </c>
      <c r="L64" s="7">
        <f t="shared" si="0"/>
        <v>5</v>
      </c>
    </row>
    <row r="65" spans="1:12" s="11" customFormat="1" x14ac:dyDescent="0.25">
      <c r="A65" s="9" t="s">
        <v>59</v>
      </c>
      <c r="B65" s="10">
        <v>1649.04296</v>
      </c>
      <c r="C65" s="10">
        <v>1655.8981900000001</v>
      </c>
      <c r="D65" s="10">
        <v>1605.61994</v>
      </c>
      <c r="E65" s="10">
        <v>1597.99494</v>
      </c>
      <c r="F65" s="10">
        <v>1275.99494</v>
      </c>
      <c r="G65" s="10">
        <v>1279.08305</v>
      </c>
      <c r="H65" s="10">
        <v>42.773420000000002</v>
      </c>
      <c r="I65" s="10">
        <v>-42.773420000000002</v>
      </c>
      <c r="J65" s="21">
        <v>0</v>
      </c>
      <c r="L65" s="7">
        <f t="shared" si="0"/>
        <v>9063.6340199999995</v>
      </c>
    </row>
    <row r="66" spans="1:12" s="11" customFormat="1" x14ac:dyDescent="0.25">
      <c r="A66" s="9" t="s">
        <v>60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21">
        <v>0</v>
      </c>
      <c r="L66" s="7">
        <f t="shared" si="0"/>
        <v>0</v>
      </c>
    </row>
    <row r="67" spans="1:12" s="11" customFormat="1" x14ac:dyDescent="0.25">
      <c r="A67" s="9" t="s">
        <v>61</v>
      </c>
      <c r="B67" s="10">
        <v>1900.6847399999997</v>
      </c>
      <c r="C67" s="10">
        <v>2455.3171900000002</v>
      </c>
      <c r="D67" s="10">
        <v>2772.9267399999999</v>
      </c>
      <c r="E67" s="10">
        <v>2240.8543866666669</v>
      </c>
      <c r="F67" s="10">
        <v>2435.2616066666669</v>
      </c>
      <c r="G67" s="10">
        <v>2239.1840633333331</v>
      </c>
      <c r="H67" s="10">
        <v>2428.7445733333334</v>
      </c>
      <c r="I67" s="10">
        <v>2808.3433933333331</v>
      </c>
      <c r="J67" s="21">
        <v>2791.4314666666664</v>
      </c>
      <c r="L67" s="7">
        <f t="shared" si="0"/>
        <v>22072.748159999999</v>
      </c>
    </row>
    <row r="68" spans="1:12" s="8" customFormat="1" x14ac:dyDescent="0.25">
      <c r="A68" s="6" t="s">
        <v>62</v>
      </c>
      <c r="B68" s="7">
        <v>12283.408503333332</v>
      </c>
      <c r="C68" s="7">
        <v>13189.736063333334</v>
      </c>
      <c r="D68" s="7">
        <v>13703.442452689776</v>
      </c>
      <c r="E68" s="7">
        <v>10574.086693333335</v>
      </c>
      <c r="F68" s="7">
        <v>13740.683913333334</v>
      </c>
      <c r="G68" s="7">
        <v>11094.724706666668</v>
      </c>
      <c r="H68" s="7">
        <v>12026.942636666667</v>
      </c>
      <c r="I68" s="7">
        <v>12511.004856666666</v>
      </c>
      <c r="J68" s="20">
        <v>12809.889987910101</v>
      </c>
      <c r="L68" s="7">
        <f t="shared" si="0"/>
        <v>111933.91981393323</v>
      </c>
    </row>
    <row r="69" spans="1:12" s="8" customFormat="1" x14ac:dyDescent="0.25">
      <c r="A69" s="6" t="s">
        <v>63</v>
      </c>
      <c r="B69" s="15">
        <v>-368.63900000000194</v>
      </c>
      <c r="C69" s="15">
        <v>32.480030000001094</v>
      </c>
      <c r="D69" s="7">
        <v>-453.10121268979174</v>
      </c>
      <c r="E69" s="15">
        <v>-225.62133333333341</v>
      </c>
      <c r="F69" s="7">
        <v>93.773116666665231</v>
      </c>
      <c r="G69" s="7">
        <v>1750.2209066666678</v>
      </c>
      <c r="H69" s="15">
        <v>-3797.5968333333326</v>
      </c>
      <c r="I69" s="7">
        <v>-2247.6858433333314</v>
      </c>
      <c r="J69" s="20">
        <v>109.95459042323172</v>
      </c>
      <c r="L69" s="7">
        <f t="shared" si="0"/>
        <v>-5106.2155789332255</v>
      </c>
    </row>
    <row r="70" spans="1:12" s="11" customFormat="1" x14ac:dyDescent="0.25">
      <c r="A70" s="9" t="s">
        <v>64</v>
      </c>
      <c r="B70" s="16">
        <v>211</v>
      </c>
      <c r="C70" s="16">
        <v>199</v>
      </c>
      <c r="D70" s="10">
        <v>421</v>
      </c>
      <c r="E70" s="16">
        <v>421</v>
      </c>
      <c r="F70" s="10">
        <v>944</v>
      </c>
      <c r="G70" s="10">
        <v>999</v>
      </c>
      <c r="H70" s="16">
        <v>0</v>
      </c>
      <c r="I70" s="10">
        <v>2</v>
      </c>
      <c r="J70" s="21">
        <v>0.17299999999999999</v>
      </c>
      <c r="L70" s="7">
        <f t="shared" si="0"/>
        <v>3197.1729999999998</v>
      </c>
    </row>
    <row r="71" spans="1:12" s="8" customFormat="1" x14ac:dyDescent="0.25">
      <c r="A71" s="6" t="s">
        <v>65</v>
      </c>
      <c r="B71" s="7">
        <v>-579.63900000000194</v>
      </c>
      <c r="C71" s="7">
        <v>-166.51996999999892</v>
      </c>
      <c r="D71" s="7">
        <v>-874.10121268979174</v>
      </c>
      <c r="E71" s="15">
        <v>-646.62133333333338</v>
      </c>
      <c r="F71" s="7">
        <v>-850.22688333333474</v>
      </c>
      <c r="G71" s="7">
        <v>751.22090666666782</v>
      </c>
      <c r="H71" s="15">
        <v>-3797.5968333333326</v>
      </c>
      <c r="I71" s="7">
        <v>-2249.6858433333314</v>
      </c>
      <c r="J71" s="20">
        <v>109.78159042323172</v>
      </c>
      <c r="K71" s="19"/>
      <c r="L71" s="7">
        <f t="shared" ref="L71" si="1">SUM(B71:J71)</f>
        <v>-8303.3885789332253</v>
      </c>
    </row>
    <row r="72" spans="1:12" s="11" customFormat="1" x14ac:dyDescent="0.25">
      <c r="A72" s="1"/>
      <c r="B72" s="2"/>
      <c r="C72" s="2"/>
      <c r="D72" s="13"/>
      <c r="F72" s="13"/>
      <c r="G72" s="13"/>
      <c r="I72" s="13"/>
      <c r="J72" s="13"/>
    </row>
    <row r="73" spans="1:12" s="1" customFormat="1" x14ac:dyDescent="0.25">
      <c r="A73" s="1" t="s">
        <v>66</v>
      </c>
      <c r="B73" s="2">
        <f>+B22+B55</f>
        <v>18831.003413333332</v>
      </c>
      <c r="C73" s="2">
        <f t="shared" ref="C73:L73" si="2">+C22+C55</f>
        <v>20181.301853333334</v>
      </c>
      <c r="D73" s="2">
        <f t="shared" si="2"/>
        <v>19777.935133333318</v>
      </c>
      <c r="E73" s="2">
        <f t="shared" si="2"/>
        <v>16092.503767777778</v>
      </c>
      <c r="F73" s="2">
        <f t="shared" si="2"/>
        <v>22033.684177777777</v>
      </c>
      <c r="G73" s="2">
        <f t="shared" si="2"/>
        <v>14375.829283333333</v>
      </c>
      <c r="H73" s="2">
        <f t="shared" si="2"/>
        <v>15970.701713333332</v>
      </c>
      <c r="I73" s="2">
        <f t="shared" si="2"/>
        <v>19469.701333333331</v>
      </c>
      <c r="J73" s="2">
        <f t="shared" si="2"/>
        <v>20580.349111666666</v>
      </c>
      <c r="L73" s="2">
        <f t="shared" si="2"/>
        <v>167313.0097872222</v>
      </c>
    </row>
    <row r="74" spans="1:12" s="1" customFormat="1" x14ac:dyDescent="0.25">
      <c r="D74" s="2"/>
      <c r="F74" s="2"/>
      <c r="G74" s="2"/>
      <c r="I74" s="2"/>
      <c r="J74" s="2"/>
    </row>
    <row r="75" spans="1:12" s="1" customFormat="1" x14ac:dyDescent="0.25">
      <c r="D75" s="2"/>
      <c r="F75" s="2"/>
      <c r="G75" s="2"/>
      <c r="I75" s="2"/>
      <c r="J75" s="2"/>
    </row>
    <row r="76" spans="1:12" s="1" customFormat="1" x14ac:dyDescent="0.25"/>
    <row r="77" spans="1:12" s="1" customFormat="1" x14ac:dyDescent="0.25">
      <c r="I77" s="17"/>
    </row>
    <row r="78" spans="1:12" s="1" customFormat="1" x14ac:dyDescent="0.25"/>
    <row r="79" spans="1:12" s="1" customFormat="1" x14ac:dyDescent="0.25"/>
    <row r="80" spans="1:12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</sheetData>
  <mergeCells count="12">
    <mergeCell ref="K4:K5"/>
    <mergeCell ref="L4:L5"/>
    <mergeCell ref="B1:J1"/>
    <mergeCell ref="B4:B5"/>
    <mergeCell ref="E4:E5"/>
    <mergeCell ref="F4:F5"/>
    <mergeCell ref="G4:G5"/>
    <mergeCell ref="H4:H5"/>
    <mergeCell ref="I4:I5"/>
    <mergeCell ref="J4:J5"/>
    <mergeCell ref="C4:C5"/>
    <mergeCell ref="D4:D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2016-01-21T09:39:18Z</cp:lastPrinted>
  <dcterms:created xsi:type="dcterms:W3CDTF">2013-07-17T15:19:27Z</dcterms:created>
  <dcterms:modified xsi:type="dcterms:W3CDTF">2017-01-03T12:30:15Z</dcterms:modified>
</cp:coreProperties>
</file>