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B!$A$1:$O$72</definedName>
  </definedNames>
  <calcPr calcId="152511"/>
</workbook>
</file>

<file path=xl/calcChain.xml><?xml version="1.0" encoding="utf-8"?>
<calcChain xmlns="http://schemas.openxmlformats.org/spreadsheetml/2006/main">
  <c r="D72" i="4" l="1"/>
  <c r="E72" i="4"/>
  <c r="O70" i="4" l="1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2" i="4" l="1"/>
  <c r="L72" i="4"/>
  <c r="K72" i="4"/>
  <c r="J72" i="4"/>
  <c r="I72" i="4"/>
  <c r="H72" i="4"/>
  <c r="G72" i="4"/>
  <c r="F72" i="4"/>
  <c r="C72" i="4"/>
  <c r="B72" i="4"/>
  <c r="O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<sst xmlns="http://schemas.openxmlformats.org/spreadsheetml/2006/main" count="69" uniqueCount="67">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</sst>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0"/>
  <sheetViews>
    <sheetView tabSelected="1" view="pageBreakPreview" zoomScaleNormal="100" zoomScaleSheetLayoutView="100" workbookViewId="0">
      <pane xSplit="1" ySplit="5" topLeftCell="B69" activePane="bottomRight" state="frozen"/>
      <selection activeCell="M106" sqref="M106"/>
      <selection pane="topRight" activeCell="M106" sqref="M106"/>
      <selection pane="bottomLeft" activeCell="M106" sqref="M106"/>
      <selection pane="bottomRight" activeCell="D78" sqref="D78"/>
    </sheetView>
  </sheetViews>
  <sheetFormatPr defaultRowHeight="15.75" x14ac:dyDescent="0.25"/>
  <cols>
    <col min="1" max="1" width="50.7109375" style="15" customWidth="1"/>
    <col min="2" max="2" width="14.28515625" style="15" customWidth="1"/>
    <col min="3" max="3" width="14" style="15" customWidth="1"/>
    <col min="4" max="4" width="14.85546875" style="15" customWidth="1"/>
    <col min="5" max="9" width="9.140625" style="15" hidden="1" customWidth="1"/>
    <col min="10" max="11" width="10" style="15" hidden="1" customWidth="1"/>
    <col min="12" max="13" width="9.140625" style="15" hidden="1" customWidth="1"/>
    <col min="14" max="14" width="3.85546875" style="15" customWidth="1"/>
    <col min="15" max="15" width="15.140625" style="15" customWidth="1"/>
    <col min="16" max="16" width="11.5703125" style="15" bestFit="1" customWidth="1"/>
    <col min="17" max="16384" width="9.140625" style="15"/>
  </cols>
  <sheetData>
    <row r="1" spans="1:16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6"/>
      <c r="O1" s="16"/>
    </row>
    <row r="2" spans="1:16" s="1" customFormat="1" x14ac:dyDescent="0.25"/>
    <row r="3" spans="1:16" s="1" customFormat="1" x14ac:dyDescent="0.25"/>
    <row r="4" spans="1:16" s="4" customFormat="1" ht="15" customHeight="1" x14ac:dyDescent="0.25">
      <c r="A4" s="1"/>
      <c r="B4" s="18">
        <v>43466</v>
      </c>
      <c r="C4" s="18">
        <v>43497</v>
      </c>
      <c r="D4" s="18">
        <v>43525</v>
      </c>
      <c r="E4" s="18">
        <v>43556</v>
      </c>
      <c r="F4" s="18">
        <v>43586</v>
      </c>
      <c r="G4" s="18">
        <v>43617</v>
      </c>
      <c r="H4" s="18">
        <v>43647</v>
      </c>
      <c r="I4" s="18">
        <v>43678</v>
      </c>
      <c r="J4" s="18">
        <v>43709</v>
      </c>
      <c r="K4" s="18">
        <v>43739</v>
      </c>
      <c r="L4" s="18">
        <v>43770</v>
      </c>
      <c r="M4" s="18">
        <v>43800</v>
      </c>
      <c r="N4" s="16"/>
      <c r="O4" s="16" t="s">
        <v>3</v>
      </c>
    </row>
    <row r="5" spans="1:16" s="4" customFormat="1" ht="14.45" customHeigh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s="9" customFormat="1" ht="31.5" x14ac:dyDescent="0.25">
      <c r="A6" s="6" t="s">
        <v>5</v>
      </c>
      <c r="B6" s="8">
        <v>26115.8</v>
      </c>
      <c r="C6" s="8">
        <v>24402.5</v>
      </c>
      <c r="D6" s="8">
        <v>34556.6</v>
      </c>
      <c r="E6" s="8"/>
      <c r="F6" s="8"/>
      <c r="G6" s="8"/>
      <c r="H6" s="8"/>
      <c r="I6" s="8"/>
      <c r="J6" s="8"/>
      <c r="K6" s="8"/>
      <c r="L6" s="8"/>
      <c r="M6" s="8"/>
      <c r="N6" s="17"/>
      <c r="O6" s="8">
        <f>SUM(B6:M6)</f>
        <v>85074.9</v>
      </c>
    </row>
    <row r="7" spans="1:16" s="13" customFormat="1" x14ac:dyDescent="0.25">
      <c r="A7" s="10" t="s">
        <v>6</v>
      </c>
      <c r="B7" s="12">
        <v>17385.7</v>
      </c>
      <c r="C7" s="12">
        <v>16791.5</v>
      </c>
      <c r="D7" s="12">
        <v>25971</v>
      </c>
      <c r="E7" s="12"/>
      <c r="F7" s="12"/>
      <c r="G7" s="12"/>
      <c r="H7" s="12"/>
      <c r="I7" s="12"/>
      <c r="J7" s="19"/>
      <c r="K7" s="19"/>
      <c r="L7" s="12"/>
      <c r="M7" s="12"/>
      <c r="N7" s="20"/>
      <c r="O7" s="8">
        <f t="shared" ref="O7:O61" si="0">SUM(B7:M7)</f>
        <v>60148.2</v>
      </c>
    </row>
    <row r="8" spans="1:16" s="13" customFormat="1" ht="31.5" x14ac:dyDescent="0.25">
      <c r="A8" s="10" t="s">
        <v>7</v>
      </c>
      <c r="B8" s="12">
        <v>8729.9999999999982</v>
      </c>
      <c r="C8" s="12">
        <v>7611.1</v>
      </c>
      <c r="D8" s="12">
        <v>8585.5</v>
      </c>
      <c r="E8" s="12"/>
      <c r="F8" s="12"/>
      <c r="G8" s="12"/>
      <c r="H8" s="12"/>
      <c r="I8" s="12"/>
      <c r="J8" s="19"/>
      <c r="K8" s="19"/>
      <c r="L8" s="12"/>
      <c r="M8" s="12"/>
      <c r="N8" s="20"/>
      <c r="O8" s="8">
        <f t="shared" si="0"/>
        <v>24926.6</v>
      </c>
    </row>
    <row r="9" spans="1:16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/>
      <c r="F9" s="8"/>
      <c r="G9" s="8"/>
      <c r="H9" s="8"/>
      <c r="I9" s="8"/>
      <c r="J9" s="19"/>
      <c r="K9" s="19"/>
      <c r="L9" s="8"/>
      <c r="M9" s="8"/>
      <c r="N9" s="17"/>
      <c r="O9" s="8">
        <f t="shared" si="0"/>
        <v>0</v>
      </c>
      <c r="P9" s="9"/>
    </row>
    <row r="10" spans="1:16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/>
      <c r="F10" s="12"/>
      <c r="G10" s="12"/>
      <c r="H10" s="12"/>
      <c r="I10" s="12"/>
      <c r="J10" s="19"/>
      <c r="K10" s="19"/>
      <c r="L10" s="12"/>
      <c r="M10" s="12"/>
      <c r="N10" s="17"/>
      <c r="O10" s="8">
        <f t="shared" si="0"/>
        <v>0</v>
      </c>
      <c r="P10" s="13"/>
    </row>
    <row r="11" spans="1:16" s="13" customFormat="1" x14ac:dyDescent="0.25">
      <c r="A11" s="6" t="s">
        <v>10</v>
      </c>
      <c r="B11" s="8">
        <v>2.1</v>
      </c>
      <c r="C11" s="8">
        <v>10.7</v>
      </c>
      <c r="D11" s="12">
        <v>7.1</v>
      </c>
      <c r="E11" s="8"/>
      <c r="F11" s="8"/>
      <c r="G11" s="8"/>
      <c r="H11" s="8"/>
      <c r="I11" s="8"/>
      <c r="J11" s="19"/>
      <c r="K11" s="19"/>
      <c r="L11" s="8"/>
      <c r="M11" s="8"/>
      <c r="N11" s="17"/>
      <c r="O11" s="8">
        <f t="shared" si="0"/>
        <v>19.899999999999999</v>
      </c>
    </row>
    <row r="12" spans="1:16" s="13" customFormat="1" x14ac:dyDescent="0.25">
      <c r="A12" s="10" t="s">
        <v>11</v>
      </c>
      <c r="B12" s="12">
        <v>2.1</v>
      </c>
      <c r="C12" s="12">
        <v>10.7</v>
      </c>
      <c r="D12" s="8">
        <v>7.1</v>
      </c>
      <c r="E12" s="12"/>
      <c r="F12" s="12"/>
      <c r="G12" s="12"/>
      <c r="H12" s="12"/>
      <c r="I12" s="12"/>
      <c r="J12" s="19"/>
      <c r="K12" s="19"/>
      <c r="L12" s="12"/>
      <c r="M12" s="12"/>
      <c r="N12" s="17"/>
      <c r="O12" s="8">
        <f t="shared" si="0"/>
        <v>19.899999999999999</v>
      </c>
    </row>
    <row r="13" spans="1:16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/>
      <c r="F13" s="12"/>
      <c r="G13" s="12"/>
      <c r="H13" s="12"/>
      <c r="I13" s="12"/>
      <c r="J13" s="19"/>
      <c r="K13" s="19"/>
      <c r="L13" s="12"/>
      <c r="M13" s="12"/>
      <c r="N13" s="17"/>
      <c r="O13" s="8">
        <f t="shared" si="0"/>
        <v>0</v>
      </c>
    </row>
    <row r="14" spans="1:16" s="9" customFormat="1" ht="15" customHeight="1" x14ac:dyDescent="0.25">
      <c r="A14" s="6" t="s">
        <v>13</v>
      </c>
      <c r="B14" s="8">
        <v>89.8</v>
      </c>
      <c r="C14" s="8">
        <v>151.4</v>
      </c>
      <c r="D14" s="12">
        <v>168.6</v>
      </c>
      <c r="E14" s="8"/>
      <c r="F14" s="8"/>
      <c r="G14" s="8"/>
      <c r="H14" s="8"/>
      <c r="I14" s="8"/>
      <c r="J14" s="8"/>
      <c r="K14" s="8"/>
      <c r="L14" s="8"/>
      <c r="M14" s="8"/>
      <c r="N14" s="17"/>
      <c r="O14" s="8">
        <f t="shared" si="0"/>
        <v>409.79999999999995</v>
      </c>
      <c r="P14" s="13"/>
    </row>
    <row r="15" spans="1:16" s="13" customFormat="1" x14ac:dyDescent="0.25">
      <c r="A15" s="10" t="s">
        <v>14</v>
      </c>
      <c r="B15" s="12">
        <v>0</v>
      </c>
      <c r="C15" s="12">
        <v>0</v>
      </c>
      <c r="D15" s="8">
        <v>69.900000000000006</v>
      </c>
      <c r="E15" s="12"/>
      <c r="F15" s="12"/>
      <c r="G15" s="12"/>
      <c r="H15" s="12"/>
      <c r="I15" s="12"/>
      <c r="J15" s="19"/>
      <c r="K15" s="19"/>
      <c r="L15" s="12"/>
      <c r="M15" s="12"/>
      <c r="N15" s="17"/>
      <c r="O15" s="8">
        <f t="shared" si="0"/>
        <v>69.900000000000006</v>
      </c>
      <c r="P15" s="21"/>
    </row>
    <row r="16" spans="1:16" s="13" customFormat="1" x14ac:dyDescent="0.25">
      <c r="A16" s="10" t="s">
        <v>15</v>
      </c>
      <c r="B16" s="12">
        <v>55.199999999999996</v>
      </c>
      <c r="C16" s="12">
        <v>55.199999999999996</v>
      </c>
      <c r="D16" s="12">
        <v>55.199999999999996</v>
      </c>
      <c r="E16" s="12"/>
      <c r="F16" s="12"/>
      <c r="G16" s="12"/>
      <c r="H16" s="12"/>
      <c r="I16" s="12"/>
      <c r="J16" s="19"/>
      <c r="K16" s="19"/>
      <c r="L16" s="12"/>
      <c r="M16" s="12"/>
      <c r="N16" s="17"/>
      <c r="O16" s="8">
        <f t="shared" si="0"/>
        <v>165.6</v>
      </c>
      <c r="P16" s="14"/>
    </row>
    <row r="17" spans="1:16" s="13" customFormat="1" x14ac:dyDescent="0.25">
      <c r="A17" s="10" t="s">
        <v>16</v>
      </c>
      <c r="B17" s="12">
        <v>3.6</v>
      </c>
      <c r="C17" s="12">
        <v>58.2</v>
      </c>
      <c r="D17" s="12">
        <v>1.5</v>
      </c>
      <c r="E17" s="12"/>
      <c r="F17" s="12"/>
      <c r="G17" s="12"/>
      <c r="H17" s="12"/>
      <c r="I17" s="12"/>
      <c r="J17" s="19"/>
      <c r="K17" s="19"/>
      <c r="L17" s="12"/>
      <c r="M17" s="12"/>
      <c r="N17" s="17"/>
      <c r="O17" s="8">
        <f t="shared" si="0"/>
        <v>63.300000000000004</v>
      </c>
      <c r="P17" s="22"/>
    </row>
    <row r="18" spans="1:16" s="9" customFormat="1" x14ac:dyDescent="0.25">
      <c r="A18" s="10" t="s">
        <v>17</v>
      </c>
      <c r="B18" s="12">
        <v>31</v>
      </c>
      <c r="C18" s="12">
        <v>38</v>
      </c>
      <c r="D18" s="12">
        <v>42</v>
      </c>
      <c r="E18" s="12"/>
      <c r="F18" s="12"/>
      <c r="G18" s="12"/>
      <c r="H18" s="12"/>
      <c r="I18" s="12"/>
      <c r="J18" s="19"/>
      <c r="K18" s="19"/>
      <c r="L18" s="12"/>
      <c r="M18" s="12"/>
      <c r="N18" s="17"/>
      <c r="O18" s="8">
        <f t="shared" si="0"/>
        <v>111</v>
      </c>
      <c r="P18" s="13"/>
    </row>
    <row r="19" spans="1:16" s="9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/>
      <c r="F19" s="12"/>
      <c r="G19" s="12"/>
      <c r="H19" s="12"/>
      <c r="I19" s="12"/>
      <c r="J19" s="19"/>
      <c r="K19" s="19"/>
      <c r="L19" s="12"/>
      <c r="M19" s="12"/>
      <c r="N19" s="17"/>
      <c r="O19" s="8">
        <f t="shared" si="0"/>
        <v>0</v>
      </c>
      <c r="P19" s="13"/>
    </row>
    <row r="20" spans="1:16" s="9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/>
      <c r="F20" s="12"/>
      <c r="G20" s="12"/>
      <c r="H20" s="12"/>
      <c r="I20" s="12"/>
      <c r="J20" s="19"/>
      <c r="K20" s="19"/>
      <c r="L20" s="12"/>
      <c r="M20" s="12"/>
      <c r="N20" s="17"/>
      <c r="O20" s="8">
        <f t="shared" si="0"/>
        <v>0</v>
      </c>
      <c r="P20" s="13"/>
    </row>
    <row r="21" spans="1:16" s="13" customFormat="1" x14ac:dyDescent="0.25">
      <c r="A21" s="10" t="s">
        <v>20</v>
      </c>
      <c r="B21" s="12">
        <v>114.83333333333333</v>
      </c>
      <c r="C21" s="12">
        <v>122.83333333333333</v>
      </c>
      <c r="D21" s="12">
        <v>133.83333333333331</v>
      </c>
      <c r="E21" s="12"/>
      <c r="F21" s="12"/>
      <c r="G21" s="12"/>
      <c r="H21" s="12"/>
      <c r="I21" s="12"/>
      <c r="J21" s="19"/>
      <c r="K21" s="19"/>
      <c r="L21" s="12"/>
      <c r="M21" s="12"/>
      <c r="N21" s="17"/>
      <c r="O21" s="8">
        <f t="shared" si="0"/>
        <v>371.5</v>
      </c>
      <c r="P21" s="9"/>
    </row>
    <row r="22" spans="1:16" s="13" customFormat="1" x14ac:dyDescent="0.25">
      <c r="A22" s="6" t="s">
        <v>21</v>
      </c>
      <c r="B22" s="8">
        <v>26322.533333333333</v>
      </c>
      <c r="C22" s="8">
        <v>24687.433333333331</v>
      </c>
      <c r="D22" s="12">
        <v>34866.133333333331</v>
      </c>
      <c r="E22" s="8"/>
      <c r="F22" s="8"/>
      <c r="G22" s="8"/>
      <c r="H22" s="8"/>
      <c r="I22" s="8"/>
      <c r="J22" s="8"/>
      <c r="K22" s="8"/>
      <c r="L22" s="8"/>
      <c r="M22" s="8"/>
      <c r="N22" s="17"/>
      <c r="O22" s="8">
        <f t="shared" si="0"/>
        <v>85876.099999999991</v>
      </c>
      <c r="P22" s="9"/>
    </row>
    <row r="23" spans="1:16" s="13" customFormat="1" x14ac:dyDescent="0.25">
      <c r="A23" s="6" t="s">
        <v>22</v>
      </c>
      <c r="B23" s="8">
        <v>2646.5</v>
      </c>
      <c r="C23" s="8">
        <v>2479</v>
      </c>
      <c r="D23" s="8">
        <v>3886.4</v>
      </c>
      <c r="E23" s="8"/>
      <c r="F23" s="8"/>
      <c r="G23" s="8"/>
      <c r="H23" s="8"/>
      <c r="I23" s="8"/>
      <c r="J23" s="8"/>
      <c r="K23" s="8"/>
      <c r="L23" s="8"/>
      <c r="M23" s="8"/>
      <c r="N23" s="17"/>
      <c r="O23" s="8">
        <f t="shared" si="0"/>
        <v>9011.9</v>
      </c>
    </row>
    <row r="24" spans="1:16" s="13" customFormat="1" x14ac:dyDescent="0.25">
      <c r="A24" s="10" t="s">
        <v>23</v>
      </c>
      <c r="B24" s="12">
        <v>6.9</v>
      </c>
      <c r="C24" s="12">
        <v>11.5</v>
      </c>
      <c r="D24" s="8">
        <v>8.4</v>
      </c>
      <c r="E24" s="12"/>
      <c r="F24" s="12"/>
      <c r="G24" s="12"/>
      <c r="H24" s="12"/>
      <c r="I24" s="12"/>
      <c r="J24" s="19"/>
      <c r="K24" s="19"/>
      <c r="L24" s="12"/>
      <c r="M24" s="12"/>
      <c r="N24" s="17"/>
      <c r="O24" s="8">
        <f t="shared" si="0"/>
        <v>26.799999999999997</v>
      </c>
    </row>
    <row r="25" spans="1:16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/>
      <c r="F25" s="12"/>
      <c r="G25" s="12"/>
      <c r="H25" s="12"/>
      <c r="I25" s="12"/>
      <c r="J25" s="19"/>
      <c r="K25" s="19"/>
      <c r="L25" s="12"/>
      <c r="M25" s="12"/>
      <c r="N25" s="17"/>
      <c r="O25" s="8">
        <f t="shared" si="0"/>
        <v>0</v>
      </c>
      <c r="P25" s="9"/>
    </row>
    <row r="26" spans="1:16" s="13" customFormat="1" x14ac:dyDescent="0.25">
      <c r="A26" s="10" t="s">
        <v>25</v>
      </c>
      <c r="B26" s="12">
        <v>119.5</v>
      </c>
      <c r="C26" s="12">
        <v>106.6</v>
      </c>
      <c r="D26" s="12">
        <v>118.5</v>
      </c>
      <c r="E26" s="12"/>
      <c r="F26" s="12"/>
      <c r="G26" s="12"/>
      <c r="H26" s="12"/>
      <c r="I26" s="12"/>
      <c r="J26" s="19"/>
      <c r="K26" s="19"/>
      <c r="L26" s="12"/>
      <c r="M26" s="12"/>
      <c r="N26" s="17"/>
      <c r="O26" s="8">
        <f t="shared" si="0"/>
        <v>344.6</v>
      </c>
    </row>
    <row r="27" spans="1:16" s="9" customFormat="1" x14ac:dyDescent="0.25">
      <c r="A27" s="10" t="s">
        <v>26</v>
      </c>
      <c r="B27" s="12">
        <v>0</v>
      </c>
      <c r="C27" s="12">
        <v>0</v>
      </c>
      <c r="D27" s="12">
        <v>0</v>
      </c>
      <c r="E27" s="12"/>
      <c r="F27" s="12"/>
      <c r="G27" s="12"/>
      <c r="H27" s="12"/>
      <c r="I27" s="12"/>
      <c r="J27" s="19"/>
      <c r="K27" s="19"/>
      <c r="L27" s="12"/>
      <c r="M27" s="12"/>
      <c r="N27" s="17"/>
      <c r="O27" s="8">
        <f t="shared" si="0"/>
        <v>0</v>
      </c>
      <c r="P27" s="13"/>
    </row>
    <row r="28" spans="1:16" s="9" customFormat="1" x14ac:dyDescent="0.25">
      <c r="A28" s="6" t="s">
        <v>27</v>
      </c>
      <c r="B28" s="8">
        <v>2520</v>
      </c>
      <c r="C28" s="8">
        <v>2361</v>
      </c>
      <c r="D28" s="12">
        <v>3759.3999999999996</v>
      </c>
      <c r="E28" s="8"/>
      <c r="F28" s="8"/>
      <c r="G28" s="8"/>
      <c r="H28" s="8"/>
      <c r="I28" s="8"/>
      <c r="J28" s="8"/>
      <c r="K28" s="8"/>
      <c r="L28" s="8"/>
      <c r="M28" s="8"/>
      <c r="N28" s="17"/>
      <c r="O28" s="8">
        <f t="shared" si="0"/>
        <v>8640.4</v>
      </c>
      <c r="P28" s="13"/>
    </row>
    <row r="29" spans="1:16" s="13" customFormat="1" x14ac:dyDescent="0.25">
      <c r="A29" s="10" t="s">
        <v>28</v>
      </c>
      <c r="B29" s="12">
        <v>1883</v>
      </c>
      <c r="C29" s="12">
        <v>1841.5</v>
      </c>
      <c r="D29" s="8">
        <v>2379.9</v>
      </c>
      <c r="E29" s="12"/>
      <c r="F29" s="12"/>
      <c r="G29" s="12"/>
      <c r="H29" s="12"/>
      <c r="I29" s="12"/>
      <c r="J29" s="19"/>
      <c r="K29" s="19"/>
      <c r="L29" s="12"/>
      <c r="M29" s="12"/>
      <c r="N29" s="17"/>
      <c r="O29" s="8">
        <f t="shared" si="0"/>
        <v>6104.4</v>
      </c>
    </row>
    <row r="30" spans="1:16" s="13" customFormat="1" ht="31.5" x14ac:dyDescent="0.25">
      <c r="A30" s="10" t="s">
        <v>29</v>
      </c>
      <c r="B30" s="12">
        <v>637</v>
      </c>
      <c r="C30" s="12">
        <v>519.5</v>
      </c>
      <c r="D30" s="12">
        <v>1379.5</v>
      </c>
      <c r="E30" s="12"/>
      <c r="F30" s="12"/>
      <c r="G30" s="12"/>
      <c r="H30" s="12"/>
      <c r="I30" s="12"/>
      <c r="J30" s="19"/>
      <c r="K30" s="19"/>
      <c r="L30" s="12"/>
      <c r="M30" s="12"/>
      <c r="N30" s="17"/>
      <c r="O30" s="8">
        <f t="shared" si="0"/>
        <v>2536</v>
      </c>
    </row>
    <row r="31" spans="1:16" s="9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/>
      <c r="F31" s="12"/>
      <c r="G31" s="12"/>
      <c r="H31" s="12"/>
      <c r="I31" s="12"/>
      <c r="J31" s="19"/>
      <c r="K31" s="19"/>
      <c r="L31" s="12"/>
      <c r="M31" s="12"/>
      <c r="N31" s="17"/>
      <c r="O31" s="8">
        <f t="shared" si="0"/>
        <v>0</v>
      </c>
      <c r="P31" s="13"/>
    </row>
    <row r="32" spans="1:16" s="9" customFormat="1" x14ac:dyDescent="0.25">
      <c r="A32" s="6" t="s">
        <v>30</v>
      </c>
      <c r="B32" s="8">
        <v>3677.666666666667</v>
      </c>
      <c r="C32" s="8">
        <v>3414.166666666667</v>
      </c>
      <c r="D32" s="12">
        <v>3841.166666666667</v>
      </c>
      <c r="E32" s="8"/>
      <c r="F32" s="8"/>
      <c r="G32" s="8"/>
      <c r="H32" s="8"/>
      <c r="I32" s="8"/>
      <c r="J32" s="8"/>
      <c r="K32" s="8"/>
      <c r="L32" s="8"/>
      <c r="M32" s="8"/>
      <c r="N32" s="17"/>
      <c r="O32" s="8">
        <f t="shared" si="0"/>
        <v>10933</v>
      </c>
    </row>
    <row r="33" spans="1:16" s="13" customFormat="1" x14ac:dyDescent="0.25">
      <c r="A33" s="6" t="s">
        <v>31</v>
      </c>
      <c r="B33" s="8">
        <v>3677.666666666667</v>
      </c>
      <c r="C33" s="8">
        <v>3414.166666666667</v>
      </c>
      <c r="D33" s="8">
        <v>3841.166666666667</v>
      </c>
      <c r="E33" s="8"/>
      <c r="F33" s="8"/>
      <c r="G33" s="8"/>
      <c r="H33" s="8"/>
      <c r="I33" s="8"/>
      <c r="J33" s="8"/>
      <c r="K33" s="8"/>
      <c r="L33" s="8"/>
      <c r="M33" s="8"/>
      <c r="N33" s="17"/>
      <c r="O33" s="8">
        <f t="shared" si="0"/>
        <v>10933</v>
      </c>
      <c r="P33" s="9"/>
    </row>
    <row r="34" spans="1:16" s="9" customFormat="1" x14ac:dyDescent="0.25">
      <c r="A34" s="10" t="s">
        <v>32</v>
      </c>
      <c r="B34" s="12">
        <v>2792.8666666666663</v>
      </c>
      <c r="C34" s="12">
        <v>2614.7666666666664</v>
      </c>
      <c r="D34" s="8">
        <v>2956.3666666666663</v>
      </c>
      <c r="E34" s="12"/>
      <c r="F34" s="12"/>
      <c r="G34" s="12"/>
      <c r="H34" s="12"/>
      <c r="I34" s="12"/>
      <c r="J34" s="19"/>
      <c r="K34" s="19"/>
      <c r="L34" s="12"/>
      <c r="M34" s="12"/>
      <c r="N34" s="17"/>
      <c r="O34" s="8">
        <f t="shared" si="0"/>
        <v>8364</v>
      </c>
      <c r="P34" s="13"/>
    </row>
    <row r="35" spans="1:16" s="13" customFormat="1" x14ac:dyDescent="0.25">
      <c r="A35" s="10" t="s">
        <v>33</v>
      </c>
      <c r="B35" s="12">
        <v>884.90000000000009</v>
      </c>
      <c r="C35" s="12">
        <v>799.40000000000009</v>
      </c>
      <c r="D35" s="12">
        <v>884.90000000000009</v>
      </c>
      <c r="E35" s="12"/>
      <c r="F35" s="12"/>
      <c r="G35" s="12"/>
      <c r="H35" s="12"/>
      <c r="I35" s="12"/>
      <c r="J35" s="19"/>
      <c r="K35" s="19"/>
      <c r="L35" s="12"/>
      <c r="M35" s="12"/>
      <c r="N35" s="17"/>
      <c r="O35" s="8">
        <f t="shared" si="0"/>
        <v>2569.2000000000003</v>
      </c>
    </row>
    <row r="36" spans="1:16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/>
      <c r="F36" s="8"/>
      <c r="G36" s="8"/>
      <c r="H36" s="8"/>
      <c r="I36" s="8"/>
      <c r="J36" s="19"/>
      <c r="K36" s="19"/>
      <c r="L36" s="8"/>
      <c r="M36" s="8"/>
      <c r="N36" s="16"/>
      <c r="O36" s="8">
        <f t="shared" si="0"/>
        <v>0</v>
      </c>
      <c r="P36" s="9"/>
    </row>
    <row r="37" spans="1:16" s="13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/>
      <c r="F37" s="12"/>
      <c r="G37" s="12"/>
      <c r="H37" s="12"/>
      <c r="I37" s="12"/>
      <c r="J37" s="19"/>
      <c r="K37" s="19"/>
      <c r="L37" s="12"/>
      <c r="M37" s="12"/>
      <c r="N37" s="16"/>
      <c r="O37" s="8">
        <f t="shared" si="0"/>
        <v>0</v>
      </c>
      <c r="P37" s="9"/>
    </row>
    <row r="38" spans="1:16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/>
      <c r="F38" s="12"/>
      <c r="G38" s="12"/>
      <c r="H38" s="12"/>
      <c r="I38" s="12"/>
      <c r="J38" s="19"/>
      <c r="K38" s="19"/>
      <c r="L38" s="12"/>
      <c r="M38" s="12"/>
      <c r="N38" s="23"/>
      <c r="O38" s="8">
        <f t="shared" si="0"/>
        <v>0</v>
      </c>
    </row>
    <row r="39" spans="1:16" s="9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/>
      <c r="F39" s="12"/>
      <c r="G39" s="12"/>
      <c r="H39" s="12"/>
      <c r="I39" s="12"/>
      <c r="J39" s="19"/>
      <c r="K39" s="19"/>
      <c r="L39" s="12"/>
      <c r="M39" s="12"/>
      <c r="N39" s="23"/>
      <c r="O39" s="8">
        <f t="shared" si="0"/>
        <v>0</v>
      </c>
    </row>
    <row r="40" spans="1:16" s="9" customFormat="1" x14ac:dyDescent="0.25">
      <c r="A40" s="10" t="s">
        <v>37</v>
      </c>
      <c r="B40" s="12">
        <v>1532.8</v>
      </c>
      <c r="C40" s="12">
        <v>1532.8</v>
      </c>
      <c r="D40" s="12">
        <v>1628.8</v>
      </c>
      <c r="E40" s="12"/>
      <c r="F40" s="12"/>
      <c r="G40" s="12"/>
      <c r="H40" s="12"/>
      <c r="I40" s="12"/>
      <c r="J40" s="19"/>
      <c r="K40" s="19"/>
      <c r="L40" s="12"/>
      <c r="M40" s="12"/>
      <c r="N40" s="16"/>
      <c r="O40" s="8">
        <f t="shared" si="0"/>
        <v>4694.3999999999996</v>
      </c>
      <c r="P40" s="13"/>
    </row>
    <row r="41" spans="1:16" s="13" customFormat="1" x14ac:dyDescent="0.25">
      <c r="A41" s="10" t="s">
        <v>20</v>
      </c>
      <c r="B41" s="12">
        <v>625.76666666666665</v>
      </c>
      <c r="C41" s="12">
        <v>625.76666666666665</v>
      </c>
      <c r="D41" s="12">
        <v>625.76666666666665</v>
      </c>
      <c r="E41" s="12"/>
      <c r="F41" s="12"/>
      <c r="G41" s="12"/>
      <c r="H41" s="12"/>
      <c r="I41" s="12"/>
      <c r="J41" s="19"/>
      <c r="K41" s="19"/>
      <c r="L41" s="12"/>
      <c r="M41" s="12"/>
      <c r="N41" s="16"/>
      <c r="O41" s="8">
        <f t="shared" si="0"/>
        <v>1877.3</v>
      </c>
    </row>
    <row r="42" spans="1:16" s="13" customFormat="1" x14ac:dyDescent="0.25">
      <c r="A42" s="6" t="s">
        <v>38</v>
      </c>
      <c r="B42" s="8">
        <v>8482.7333333333336</v>
      </c>
      <c r="C42" s="8">
        <v>8051.833333333333</v>
      </c>
      <c r="D42" s="12">
        <v>9982.1333333333332</v>
      </c>
      <c r="E42" s="8"/>
      <c r="F42" s="8"/>
      <c r="G42" s="8"/>
      <c r="H42" s="8"/>
      <c r="I42" s="8"/>
      <c r="J42" s="8"/>
      <c r="K42" s="8"/>
      <c r="L42" s="8"/>
      <c r="M42" s="12"/>
      <c r="N42" s="16"/>
      <c r="O42" s="8">
        <f t="shared" si="0"/>
        <v>26516.699999999997</v>
      </c>
    </row>
    <row r="43" spans="1:16" s="13" customFormat="1" x14ac:dyDescent="0.25">
      <c r="A43" s="6" t="s">
        <v>39</v>
      </c>
      <c r="B43" s="8">
        <v>17839.699999999997</v>
      </c>
      <c r="C43" s="8">
        <v>16635.599999999999</v>
      </c>
      <c r="D43" s="8">
        <v>24883.899999999998</v>
      </c>
      <c r="E43" s="8"/>
      <c r="F43" s="8"/>
      <c r="G43" s="8"/>
      <c r="H43" s="8"/>
      <c r="I43" s="8"/>
      <c r="J43" s="8"/>
      <c r="K43" s="8"/>
      <c r="L43" s="8"/>
      <c r="M43" s="12"/>
      <c r="N43" s="16"/>
      <c r="O43" s="8">
        <f t="shared" si="0"/>
        <v>59359.199999999997</v>
      </c>
    </row>
    <row r="44" spans="1:16" s="13" customFormat="1" x14ac:dyDescent="0.25">
      <c r="A44" s="10" t="s">
        <v>40</v>
      </c>
      <c r="B44" s="12">
        <v>96.666666666666657</v>
      </c>
      <c r="C44" s="12">
        <v>96.666666666666657</v>
      </c>
      <c r="D44" s="8">
        <v>4419.6666666666661</v>
      </c>
      <c r="E44" s="12"/>
      <c r="F44" s="12"/>
      <c r="G44" s="12"/>
      <c r="H44" s="12"/>
      <c r="I44" s="12"/>
      <c r="J44" s="19"/>
      <c r="K44" s="19"/>
      <c r="L44" s="12"/>
      <c r="M44" s="8"/>
      <c r="N44" s="16"/>
      <c r="O44" s="8">
        <f t="shared" si="0"/>
        <v>4612.9999999999991</v>
      </c>
    </row>
    <row r="45" spans="1:16" s="13" customFormat="1" x14ac:dyDescent="0.25">
      <c r="A45" s="10" t="s">
        <v>41</v>
      </c>
      <c r="B45" s="12">
        <v>2637.8</v>
      </c>
      <c r="C45" s="12">
        <v>3232.9</v>
      </c>
      <c r="D45" s="12">
        <v>4366</v>
      </c>
      <c r="E45" s="12"/>
      <c r="F45" s="12"/>
      <c r="G45" s="12"/>
      <c r="H45" s="12"/>
      <c r="I45" s="12"/>
      <c r="J45" s="19"/>
      <c r="K45" s="19"/>
      <c r="L45" s="12"/>
      <c r="M45" s="8"/>
      <c r="N45" s="16"/>
      <c r="O45" s="8">
        <f t="shared" si="0"/>
        <v>10236.700000000001</v>
      </c>
    </row>
    <row r="46" spans="1:16" s="13" customFormat="1" ht="31.5" x14ac:dyDescent="0.25">
      <c r="A46" s="6" t="s">
        <v>42</v>
      </c>
      <c r="B46" s="8">
        <v>2734.4666666666667</v>
      </c>
      <c r="C46" s="8">
        <v>3329.5666666666671</v>
      </c>
      <c r="D46" s="12">
        <v>8785.6666666666679</v>
      </c>
      <c r="E46" s="8"/>
      <c r="F46" s="8"/>
      <c r="G46" s="8"/>
      <c r="H46" s="8"/>
      <c r="I46" s="8"/>
      <c r="J46" s="8"/>
      <c r="K46" s="8"/>
      <c r="L46" s="8"/>
      <c r="M46" s="12"/>
      <c r="N46" s="16"/>
      <c r="O46" s="8">
        <f t="shared" si="0"/>
        <v>14849.7</v>
      </c>
    </row>
    <row r="47" spans="1:16" s="13" customFormat="1" ht="31.5" x14ac:dyDescent="0.25">
      <c r="A47" s="6" t="s">
        <v>43</v>
      </c>
      <c r="B47" s="8">
        <v>15105.300000000001</v>
      </c>
      <c r="C47" s="8">
        <v>13306</v>
      </c>
      <c r="D47" s="8">
        <v>16098.200000000003</v>
      </c>
      <c r="E47" s="8"/>
      <c r="F47" s="8"/>
      <c r="G47" s="8"/>
      <c r="H47" s="8"/>
      <c r="I47" s="8"/>
      <c r="J47" s="8"/>
      <c r="K47" s="8"/>
      <c r="L47" s="8"/>
      <c r="M47" s="12"/>
      <c r="N47" s="16"/>
      <c r="O47" s="8">
        <f t="shared" si="0"/>
        <v>44509.500000000007</v>
      </c>
    </row>
    <row r="48" spans="1:16" s="13" customFormat="1" ht="31.5" x14ac:dyDescent="0.25">
      <c r="A48" s="10" t="s">
        <v>44</v>
      </c>
      <c r="B48" s="12">
        <v>4106.3999999999996</v>
      </c>
      <c r="C48" s="12">
        <v>4052.5</v>
      </c>
      <c r="D48" s="8">
        <v>4773.2</v>
      </c>
      <c r="E48" s="12"/>
      <c r="F48" s="12"/>
      <c r="G48" s="12"/>
      <c r="H48" s="12"/>
      <c r="I48" s="12"/>
      <c r="J48" s="19"/>
      <c r="K48" s="19"/>
      <c r="L48" s="12"/>
      <c r="M48" s="8"/>
      <c r="N48" s="16"/>
      <c r="O48" s="8">
        <f t="shared" si="0"/>
        <v>12932.099999999999</v>
      </c>
    </row>
    <row r="49" spans="1:16" s="13" customFormat="1" x14ac:dyDescent="0.25">
      <c r="A49" s="6" t="s">
        <v>45</v>
      </c>
      <c r="B49" s="8">
        <v>-107.36666666666667</v>
      </c>
      <c r="C49" s="8">
        <v>-70.666666666666686</v>
      </c>
      <c r="D49" s="12">
        <v>-548.4666666666667</v>
      </c>
      <c r="E49" s="8"/>
      <c r="F49" s="8"/>
      <c r="G49" s="8"/>
      <c r="H49" s="8"/>
      <c r="I49" s="8"/>
      <c r="J49" s="19"/>
      <c r="K49" s="19"/>
      <c r="L49" s="8"/>
      <c r="M49" s="8"/>
      <c r="N49" s="16"/>
      <c r="O49" s="8">
        <f t="shared" si="0"/>
        <v>-726.5</v>
      </c>
    </row>
    <row r="50" spans="1:16" s="9" customFormat="1" x14ac:dyDescent="0.25">
      <c r="A50" s="10" t="s">
        <v>46</v>
      </c>
      <c r="B50" s="12">
        <v>12.866666666666667</v>
      </c>
      <c r="C50" s="12">
        <v>12.866666666666667</v>
      </c>
      <c r="D50" s="8">
        <v>9.5666666666666664</v>
      </c>
      <c r="E50" s="12"/>
      <c r="F50" s="12"/>
      <c r="G50" s="12"/>
      <c r="H50" s="12"/>
      <c r="I50" s="12"/>
      <c r="J50" s="19"/>
      <c r="K50" s="19"/>
      <c r="L50" s="12"/>
      <c r="M50" s="12"/>
      <c r="N50" s="23"/>
      <c r="O50" s="8">
        <f t="shared" si="0"/>
        <v>35.299999999999997</v>
      </c>
      <c r="P50" s="13"/>
    </row>
    <row r="51" spans="1:16" s="9" customFormat="1" ht="31.5" x14ac:dyDescent="0.25">
      <c r="A51" s="10" t="s">
        <v>47</v>
      </c>
      <c r="B51" s="12">
        <v>-120.23333333333333</v>
      </c>
      <c r="C51" s="12">
        <v>-83.533333333333346</v>
      </c>
      <c r="D51" s="12">
        <v>-558.0333333333333</v>
      </c>
      <c r="E51" s="12"/>
      <c r="F51" s="12"/>
      <c r="G51" s="12"/>
      <c r="H51" s="12"/>
      <c r="I51" s="12"/>
      <c r="J51" s="19"/>
      <c r="K51" s="19"/>
      <c r="L51" s="12"/>
      <c r="M51" s="12"/>
      <c r="N51" s="17"/>
      <c r="O51" s="8">
        <f t="shared" si="0"/>
        <v>-761.8</v>
      </c>
      <c r="P51" s="13"/>
    </row>
    <row r="52" spans="1:16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/>
      <c r="F52" s="12"/>
      <c r="G52" s="12"/>
      <c r="H52" s="12"/>
      <c r="I52" s="12"/>
      <c r="J52" s="19"/>
      <c r="K52" s="19"/>
      <c r="L52" s="12"/>
      <c r="M52" s="12"/>
      <c r="N52" s="23"/>
      <c r="O52" s="8">
        <f t="shared" si="0"/>
        <v>0</v>
      </c>
    </row>
    <row r="53" spans="1:16" s="1" customFormat="1" x14ac:dyDescent="0.25">
      <c r="A53" s="10" t="s">
        <v>20</v>
      </c>
      <c r="B53" s="12">
        <v>145.46666666666667</v>
      </c>
      <c r="C53" s="12">
        <v>2076.2666666666669</v>
      </c>
      <c r="D53" s="12">
        <v>-362.73333333333335</v>
      </c>
      <c r="E53" s="12"/>
      <c r="F53" s="12"/>
      <c r="G53" s="12"/>
      <c r="H53" s="12"/>
      <c r="I53" s="12"/>
      <c r="J53" s="19"/>
      <c r="K53" s="19"/>
      <c r="L53" s="12"/>
      <c r="M53" s="12"/>
      <c r="N53" s="23"/>
      <c r="O53" s="8">
        <f t="shared" si="0"/>
        <v>1859.0000000000002</v>
      </c>
      <c r="P53" s="13"/>
    </row>
    <row r="54" spans="1:16" s="1" customFormat="1" x14ac:dyDescent="0.25">
      <c r="A54" s="6" t="s">
        <v>49</v>
      </c>
      <c r="B54" s="8">
        <v>4144.3999999999996</v>
      </c>
      <c r="C54" s="8">
        <v>6058.1</v>
      </c>
      <c r="D54" s="12">
        <v>3862.1</v>
      </c>
      <c r="E54" s="8"/>
      <c r="F54" s="8"/>
      <c r="G54" s="8"/>
      <c r="H54" s="8"/>
      <c r="I54" s="8"/>
      <c r="J54" s="8"/>
      <c r="K54" s="8"/>
      <c r="L54" s="8"/>
      <c r="M54" s="12"/>
      <c r="N54" s="16"/>
      <c r="O54" s="8">
        <f t="shared" si="0"/>
        <v>14064.6</v>
      </c>
      <c r="P54" s="13"/>
    </row>
    <row r="55" spans="1:16" s="1" customFormat="1" x14ac:dyDescent="0.25">
      <c r="A55" s="6" t="s">
        <v>50</v>
      </c>
      <c r="B55" s="8">
        <v>19249.8</v>
      </c>
      <c r="C55" s="8">
        <v>19364.2</v>
      </c>
      <c r="D55" s="12">
        <v>19960.199999999997</v>
      </c>
      <c r="E55" s="8"/>
      <c r="F55" s="8"/>
      <c r="G55" s="8"/>
      <c r="H55" s="8"/>
      <c r="I55" s="8"/>
      <c r="J55" s="8"/>
      <c r="K55" s="8"/>
      <c r="L55" s="8"/>
      <c r="M55" s="8"/>
      <c r="N55" s="16"/>
      <c r="O55" s="8">
        <f t="shared" si="0"/>
        <v>58574.2</v>
      </c>
      <c r="P55" s="9"/>
    </row>
    <row r="56" spans="1:16" s="1" customFormat="1" x14ac:dyDescent="0.25">
      <c r="A56" s="10" t="s">
        <v>51</v>
      </c>
      <c r="B56" s="12">
        <v>10794.366666666669</v>
      </c>
      <c r="C56" s="12">
        <v>10933.766666666666</v>
      </c>
      <c r="D56" s="12">
        <v>11520.766666666666</v>
      </c>
      <c r="E56" s="12"/>
      <c r="F56" s="12"/>
      <c r="G56" s="12"/>
      <c r="H56" s="12"/>
      <c r="I56" s="12"/>
      <c r="J56" s="19"/>
      <c r="K56" s="19"/>
      <c r="L56" s="12"/>
      <c r="M56" s="8"/>
      <c r="N56" s="16"/>
      <c r="O56" s="8">
        <f t="shared" si="0"/>
        <v>33248.9</v>
      </c>
      <c r="P56" s="9"/>
    </row>
    <row r="57" spans="1:16" s="1" customFormat="1" x14ac:dyDescent="0.25">
      <c r="A57" s="10" t="s">
        <v>52</v>
      </c>
      <c r="B57" s="12">
        <v>1391.3999999999999</v>
      </c>
      <c r="C57" s="12">
        <v>1574.9999999999998</v>
      </c>
      <c r="D57" s="12">
        <v>1457</v>
      </c>
      <c r="E57" s="12"/>
      <c r="F57" s="12"/>
      <c r="G57" s="12"/>
      <c r="H57" s="12"/>
      <c r="I57" s="12"/>
      <c r="J57" s="19"/>
      <c r="K57" s="19"/>
      <c r="L57" s="12"/>
      <c r="M57" s="12"/>
      <c r="N57" s="16"/>
      <c r="O57" s="8">
        <f t="shared" si="0"/>
        <v>4423.3999999999996</v>
      </c>
      <c r="P57" s="13"/>
    </row>
    <row r="58" spans="1:16" s="1" customFormat="1" x14ac:dyDescent="0.25">
      <c r="A58" s="10" t="s">
        <v>53</v>
      </c>
      <c r="B58" s="12">
        <v>236.66666666666669</v>
      </c>
      <c r="C58" s="12">
        <v>205.66666666666669</v>
      </c>
      <c r="D58" s="8">
        <v>229.46666666666667</v>
      </c>
      <c r="E58" s="12"/>
      <c r="F58" s="12"/>
      <c r="G58" s="12"/>
      <c r="H58" s="12"/>
      <c r="I58" s="12"/>
      <c r="J58" s="19"/>
      <c r="K58" s="19"/>
      <c r="L58" s="12"/>
      <c r="M58" s="12"/>
      <c r="N58" s="16"/>
      <c r="O58" s="8">
        <f t="shared" si="0"/>
        <v>671.80000000000007</v>
      </c>
      <c r="P58" s="9"/>
    </row>
    <row r="59" spans="1:16" s="1" customFormat="1" x14ac:dyDescent="0.25">
      <c r="A59" s="10" t="s">
        <v>54</v>
      </c>
      <c r="B59" s="12">
        <v>1029.2</v>
      </c>
      <c r="C59" s="12">
        <v>996.2</v>
      </c>
      <c r="D59" s="8">
        <v>1122.5</v>
      </c>
      <c r="E59" s="12"/>
      <c r="F59" s="12"/>
      <c r="G59" s="12"/>
      <c r="H59" s="12"/>
      <c r="I59" s="12"/>
      <c r="J59" s="19"/>
      <c r="K59" s="19"/>
      <c r="L59" s="12"/>
      <c r="M59" s="12"/>
      <c r="N59" s="16"/>
      <c r="O59" s="8">
        <f t="shared" si="0"/>
        <v>3147.9</v>
      </c>
      <c r="P59" s="13"/>
    </row>
    <row r="60" spans="1:16" s="1" customFormat="1" x14ac:dyDescent="0.25">
      <c r="A60" s="10" t="s">
        <v>55</v>
      </c>
      <c r="B60" s="12">
        <v>140.33333333333331</v>
      </c>
      <c r="C60" s="12">
        <v>191.23333333333332</v>
      </c>
      <c r="D60" s="12">
        <v>130.13333333333333</v>
      </c>
      <c r="E60" s="12"/>
      <c r="F60" s="12"/>
      <c r="G60" s="12"/>
      <c r="H60" s="12"/>
      <c r="I60" s="12"/>
      <c r="J60" s="19"/>
      <c r="K60" s="19"/>
      <c r="L60" s="12"/>
      <c r="M60" s="12"/>
      <c r="N60" s="16"/>
      <c r="O60" s="8">
        <f t="shared" si="0"/>
        <v>461.69999999999993</v>
      </c>
    </row>
    <row r="61" spans="1:16" s="1" customFormat="1" x14ac:dyDescent="0.25">
      <c r="A61" s="10" t="s">
        <v>56</v>
      </c>
      <c r="B61" s="12">
        <v>1127.7333333333333</v>
      </c>
      <c r="C61" s="12">
        <v>943.83333333333337</v>
      </c>
      <c r="D61" s="12">
        <v>1039.2333333333333</v>
      </c>
      <c r="E61" s="12"/>
      <c r="F61" s="12"/>
      <c r="G61" s="12"/>
      <c r="H61" s="12"/>
      <c r="I61" s="12"/>
      <c r="J61" s="19"/>
      <c r="K61" s="19"/>
      <c r="L61" s="12"/>
      <c r="M61" s="12"/>
      <c r="N61" s="16"/>
      <c r="O61" s="8">
        <f t="shared" si="0"/>
        <v>3110.8</v>
      </c>
    </row>
    <row r="62" spans="1:16" s="1" customFormat="1" x14ac:dyDescent="0.25">
      <c r="A62" s="10" t="s">
        <v>57</v>
      </c>
      <c r="B62" s="12">
        <v>147.46666666666664</v>
      </c>
      <c r="C62" s="12">
        <v>109.46666666666667</v>
      </c>
      <c r="D62" s="12">
        <v>109.56666666666666</v>
      </c>
      <c r="E62" s="12"/>
      <c r="F62" s="12"/>
      <c r="G62" s="12"/>
      <c r="H62" s="12"/>
      <c r="I62" s="12"/>
      <c r="J62" s="19"/>
      <c r="K62" s="19"/>
      <c r="L62" s="12"/>
      <c r="M62" s="12"/>
      <c r="N62" s="23"/>
      <c r="O62" s="8">
        <f t="shared" ref="O62:O70" si="1">SUM(B62:M62)</f>
        <v>366.49999999999994</v>
      </c>
    </row>
    <row r="63" spans="1:16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/>
      <c r="F63" s="12"/>
      <c r="G63" s="12"/>
      <c r="H63" s="12"/>
      <c r="I63" s="12"/>
      <c r="J63" s="19"/>
      <c r="K63" s="19"/>
      <c r="L63" s="12"/>
      <c r="M63" s="12"/>
      <c r="N63" s="23"/>
      <c r="O63" s="8">
        <f t="shared" si="1"/>
        <v>0</v>
      </c>
    </row>
    <row r="64" spans="1:16" s="1" customFormat="1" x14ac:dyDescent="0.25">
      <c r="A64" s="10" t="s">
        <v>59</v>
      </c>
      <c r="B64" s="12">
        <v>151</v>
      </c>
      <c r="C64" s="12">
        <v>189.7</v>
      </c>
      <c r="D64" s="12">
        <v>458.3</v>
      </c>
      <c r="E64" s="12"/>
      <c r="F64" s="12"/>
      <c r="G64" s="12"/>
      <c r="H64" s="12"/>
      <c r="I64" s="12"/>
      <c r="J64" s="19"/>
      <c r="K64" s="19"/>
      <c r="L64" s="12"/>
      <c r="M64" s="12"/>
      <c r="N64" s="16"/>
      <c r="O64" s="8">
        <f t="shared" si="1"/>
        <v>799</v>
      </c>
    </row>
    <row r="65" spans="1:15" s="1" customFormat="1" x14ac:dyDescent="0.25">
      <c r="A65" s="10" t="s">
        <v>60</v>
      </c>
      <c r="B65" s="12">
        <v>1.5</v>
      </c>
      <c r="C65" s="12">
        <v>0</v>
      </c>
      <c r="D65" s="12">
        <v>0</v>
      </c>
      <c r="E65" s="12"/>
      <c r="F65" s="12"/>
      <c r="G65" s="12"/>
      <c r="H65" s="12"/>
      <c r="I65" s="12"/>
      <c r="J65" s="19"/>
      <c r="K65" s="19"/>
      <c r="L65" s="12"/>
      <c r="M65" s="12"/>
      <c r="N65" s="16"/>
      <c r="O65" s="8">
        <f t="shared" si="1"/>
        <v>1.5</v>
      </c>
    </row>
    <row r="66" spans="1:15" s="1" customFormat="1" x14ac:dyDescent="0.25">
      <c r="A66" s="10" t="s">
        <v>61</v>
      </c>
      <c r="B66" s="12">
        <v>4644.7333333333336</v>
      </c>
      <c r="C66" s="12">
        <v>4499.2333333333336</v>
      </c>
      <c r="D66" s="12">
        <v>5068.3333333333339</v>
      </c>
      <c r="E66" s="12"/>
      <c r="F66" s="12"/>
      <c r="G66" s="12"/>
      <c r="H66" s="12"/>
      <c r="I66" s="12"/>
      <c r="J66" s="19"/>
      <c r="K66" s="19"/>
      <c r="L66" s="12"/>
      <c r="M66" s="12"/>
      <c r="N66" s="16"/>
      <c r="O66" s="8">
        <f t="shared" si="1"/>
        <v>14212.300000000001</v>
      </c>
    </row>
    <row r="67" spans="1:15" s="1" customFormat="1" x14ac:dyDescent="0.25">
      <c r="A67" s="6" t="s">
        <v>62</v>
      </c>
      <c r="B67" s="8">
        <v>19664.366666666669</v>
      </c>
      <c r="C67" s="8">
        <v>19644.066666666666</v>
      </c>
      <c r="D67" s="12">
        <v>21135.066666666669</v>
      </c>
      <c r="E67" s="8"/>
      <c r="F67" s="8"/>
      <c r="G67" s="8"/>
      <c r="H67" s="8"/>
      <c r="I67" s="8"/>
      <c r="J67" s="8"/>
      <c r="K67" s="8"/>
      <c r="L67" s="8"/>
      <c r="M67" s="12"/>
      <c r="N67" s="16"/>
      <c r="O67" s="8">
        <f t="shared" si="1"/>
        <v>60443.5</v>
      </c>
    </row>
    <row r="68" spans="1:15" s="1" customFormat="1" x14ac:dyDescent="0.25">
      <c r="A68" s="6" t="s">
        <v>63</v>
      </c>
      <c r="B68" s="7">
        <v>-414.66666666666669</v>
      </c>
      <c r="C68" s="7">
        <v>-279.76666666666671</v>
      </c>
      <c r="D68" s="12">
        <v>-1174.866666666667</v>
      </c>
      <c r="E68" s="7"/>
      <c r="F68" s="8"/>
      <c r="G68" s="8"/>
      <c r="H68" s="7"/>
      <c r="I68" s="8"/>
      <c r="J68" s="8"/>
      <c r="K68" s="19"/>
      <c r="L68" s="8"/>
      <c r="M68" s="8"/>
      <c r="N68" s="16"/>
      <c r="O68" s="8">
        <f t="shared" si="1"/>
        <v>-1869.3000000000004</v>
      </c>
    </row>
    <row r="69" spans="1:15" s="1" customFormat="1" x14ac:dyDescent="0.25">
      <c r="A69" s="10" t="s">
        <v>64</v>
      </c>
      <c r="B69" s="11">
        <v>106</v>
      </c>
      <c r="C69" s="11">
        <v>168.4</v>
      </c>
      <c r="D69" s="12">
        <v>56.5</v>
      </c>
      <c r="E69" s="11"/>
      <c r="F69" s="12"/>
      <c r="G69" s="12"/>
      <c r="H69" s="11"/>
      <c r="I69" s="12"/>
      <c r="J69" s="19"/>
      <c r="K69" s="19"/>
      <c r="L69" s="12"/>
      <c r="M69" s="12"/>
      <c r="N69" s="16"/>
      <c r="O69" s="8">
        <f t="shared" si="1"/>
        <v>330.9</v>
      </c>
    </row>
    <row r="70" spans="1:15" s="1" customFormat="1" x14ac:dyDescent="0.25">
      <c r="A70" s="6" t="s">
        <v>65</v>
      </c>
      <c r="B70" s="8">
        <v>-520.63333333333333</v>
      </c>
      <c r="C70" s="8">
        <v>-448.13333333333344</v>
      </c>
      <c r="D70" s="12">
        <v>-1231.3333333333335</v>
      </c>
      <c r="E70" s="7"/>
      <c r="F70" s="8"/>
      <c r="G70" s="8"/>
      <c r="H70" s="7"/>
      <c r="I70" s="8"/>
      <c r="J70" s="8"/>
      <c r="K70" s="19"/>
      <c r="L70" s="8"/>
      <c r="M70" s="8"/>
      <c r="N70" s="23"/>
      <c r="O70" s="8">
        <f t="shared" si="1"/>
        <v>-2200.1000000000004</v>
      </c>
    </row>
    <row r="71" spans="1:15" s="1" customFormat="1" x14ac:dyDescent="0.25">
      <c r="B71" s="2"/>
      <c r="C71" s="2"/>
      <c r="D71" s="24"/>
      <c r="E71" s="13"/>
      <c r="F71" s="14"/>
      <c r="G71" s="14"/>
      <c r="H71" s="13"/>
      <c r="I71" s="14"/>
      <c r="J71" s="14"/>
      <c r="K71" s="14"/>
      <c r="L71" s="14"/>
      <c r="M71" s="2"/>
      <c r="N71" s="14"/>
      <c r="O71" s="14"/>
    </row>
    <row r="72" spans="1:15" s="1" customFormat="1" x14ac:dyDescent="0.25">
      <c r="A72" s="1" t="s">
        <v>66</v>
      </c>
      <c r="B72" s="2">
        <f t="shared" ref="B72:M72" si="2">+B22+B54</f>
        <v>30466.933333333334</v>
      </c>
      <c r="C72" s="2">
        <f t="shared" si="2"/>
        <v>30745.533333333333</v>
      </c>
      <c r="D72" s="2">
        <f t="shared" si="2"/>
        <v>38728.23333333333</v>
      </c>
      <c r="E72" s="2">
        <f t="shared" si="2"/>
        <v>0</v>
      </c>
      <c r="F72" s="2">
        <f t="shared" si="2"/>
        <v>0</v>
      </c>
      <c r="G72" s="2">
        <f t="shared" si="2"/>
        <v>0</v>
      </c>
      <c r="H72" s="2">
        <f t="shared" si="2"/>
        <v>0</v>
      </c>
      <c r="I72" s="2">
        <f t="shared" si="2"/>
        <v>0</v>
      </c>
      <c r="J72" s="2">
        <f t="shared" si="2"/>
        <v>0</v>
      </c>
      <c r="K72" s="2">
        <f t="shared" si="2"/>
        <v>0</v>
      </c>
      <c r="L72" s="2">
        <f t="shared" si="2"/>
        <v>0</v>
      </c>
      <c r="M72" s="2">
        <f t="shared" si="2"/>
        <v>0</v>
      </c>
      <c r="N72" s="2"/>
      <c r="O72" s="2">
        <f>+O22+O54</f>
        <v>99940.7</v>
      </c>
    </row>
    <row r="73" spans="1:15" s="1" customFormat="1" x14ac:dyDescent="0.25">
      <c r="D73" s="25"/>
      <c r="F73" s="2"/>
      <c r="G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D74" s="14"/>
    </row>
    <row r="75" spans="1:15" s="1" customFormat="1" x14ac:dyDescent="0.25">
      <c r="D75" s="2"/>
      <c r="I75" s="26"/>
      <c r="K75" s="26"/>
    </row>
    <row r="76" spans="1:15" s="1" customFormat="1" x14ac:dyDescent="0.25">
      <c r="D76" s="2"/>
    </row>
    <row r="77" spans="1:15" s="1" customFormat="1" x14ac:dyDescent="0.25">
      <c r="B77" s="2"/>
      <c r="D77" s="2"/>
      <c r="E77" s="2"/>
    </row>
    <row r="78" spans="1:15" s="1" customFormat="1" x14ac:dyDescent="0.25">
      <c r="B78" s="2"/>
      <c r="E78" s="2"/>
    </row>
    <row r="79" spans="1:15" s="1" customFormat="1" x14ac:dyDescent="0.25"/>
    <row r="80" spans="1:1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6" s="1" customFormat="1" x14ac:dyDescent="0.25"/>
    <row r="9970" spans="1:16" s="1" customFormat="1" x14ac:dyDescent="0.25"/>
    <row r="9971" spans="1:16" s="1" customFormat="1" x14ac:dyDescent="0.25"/>
    <row r="9972" spans="1:16" s="1" customFormat="1" x14ac:dyDescent="0.25"/>
    <row r="9973" spans="1:16" s="1" customFormat="1" x14ac:dyDescent="0.25"/>
    <row r="9974" spans="1:16" s="1" customFormat="1" x14ac:dyDescent="0.25"/>
    <row r="9975" spans="1:16" s="1" customFormat="1" x14ac:dyDescent="0.25"/>
    <row r="9976" spans="1:16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</row>
    <row r="9977" spans="1:16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</row>
    <row r="9978" spans="1:16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</row>
    <row r="9979" spans="1:16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</row>
    <row r="9980" spans="1:16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</row>
    <row r="9981" spans="1:16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</row>
    <row r="9982" spans="1:16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</row>
    <row r="9983" spans="1:16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</row>
    <row r="9984" spans="1:16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25">
      <c r="D9997" s="1"/>
    </row>
    <row r="9998" spans="1:15" x14ac:dyDescent="0.25">
      <c r="D9998" s="1"/>
    </row>
    <row r="9999" spans="1:15" x14ac:dyDescent="0.25">
      <c r="D9999" s="1"/>
    </row>
    <row r="10000" spans="1:15" x14ac:dyDescent="0.25">
      <c r="D10000" s="1"/>
    </row>
  </sheetData>
  <mergeCells count="29">
    <mergeCell ref="O4:O5"/>
    <mergeCell ref="N36:N37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  <mergeCell ref="N68:N69"/>
    <mergeCell ref="L4:L5"/>
    <mergeCell ref="M4:M5"/>
    <mergeCell ref="C4:C5"/>
    <mergeCell ref="D4:D5"/>
    <mergeCell ref="N56:N57"/>
    <mergeCell ref="N58:N59"/>
    <mergeCell ref="N60:N61"/>
    <mergeCell ref="N64:N65"/>
    <mergeCell ref="N66:N67"/>
    <mergeCell ref="N44:N45"/>
    <mergeCell ref="N46:N47"/>
    <mergeCell ref="N48:N49"/>
    <mergeCell ref="N54:N55"/>
    <mergeCell ref="N4:N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2019-04-16T10:29:00Z</dcterms:modified>
</cp:coreProperties>
</file>