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5\March 2015\Income Statement March 2015\"/>
    </mc:Choice>
  </mc:AlternateContent>
  <bookViews>
    <workbookView xWindow="120" yWindow="165" windowWidth="15180" windowHeight="10560"/>
  </bookViews>
  <sheets>
    <sheet name="C" sheetId="4" r:id="rId1"/>
  </sheets>
  <definedNames>
    <definedName name="_xlnm.Print_Area" localSheetId="0">'C'!$A$1:$F$73</definedName>
  </definedNames>
  <calcPr calcId="152511"/>
</workbook>
</file>

<file path=xl/calcChain.xml><?xml version="1.0" encoding="utf-8"?>
<calcChain xmlns="http://schemas.openxmlformats.org/spreadsheetml/2006/main">
  <c r="F7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6" i="4"/>
  <c r="E73" i="4" l="1"/>
  <c r="D73" i="4"/>
  <c r="C73" i="4"/>
  <c r="B73" i="4"/>
  <c r="F73" i="4" l="1"/>
</calcChain>
</file>

<file path=xl/sharedStrings.xml><?xml version="1.0" encoding="utf-8"?>
<sst xmlns="http://schemas.openxmlformats.org/spreadsheetml/2006/main" count="70" uniqueCount="68">
  <si>
    <t>ITEMS</t>
  </si>
  <si>
    <t>Other</t>
  </si>
  <si>
    <t>Subordinated debt</t>
  </si>
  <si>
    <t>TOTAL</t>
  </si>
  <si>
    <t>Consolidated Income Statement - Enterprise Lending MFIs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</si>
  <si>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</si>
  <si>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</si>
  <si>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</si>
  <si>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</si>
  <si>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</si>
  <si>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</si>
  <si>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</si>
  <si>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</si>
  <si>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</si>
  <si>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</si>
  <si>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</si>
  <si>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</si>
  <si>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</si>
  <si>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</si>
  <si>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</si>
  <si>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</si>
  <si>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</si>
  <si>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</si>
  <si>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</si>
  <si>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</si>
  <si>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</si>
  <si>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</si>
  <si>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</si>
  <si>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</si>
  <si>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</si>
  <si>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</si>
  <si>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</si>
  <si>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</si>
  <si>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</si>
  <si>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</si>
  <si>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</si>
  <si>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</si>
  <si>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Subsidized debt</t>
  </si>
  <si>
    <t>Shareholders loans</t>
  </si>
  <si>
    <t>TOTAL INTEREST EXPENSE</t>
  </si>
  <si>
    <t>NET INTEREST INCOME</t>
  </si>
  <si>
    <t>General</t>
  </si>
  <si>
    <t>Specific</t>
  </si>
  <si>
    <t>TOTAL PROVISION FOR LOAN AND ADVANCE LOSSES</t>
  </si>
  <si>
    <t>NET INTEREST INCOME AFTER PROVISION FOR MORTGAGE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</si>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</sst>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10" fontId="2" fillId="0" borderId="0" xfId="1" applyNumberFormat="1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8"/>
  <sheetViews>
    <sheetView tabSelected="1" view="pageBreakPreview" zoomScaleNormal="100" zoomScaleSheetLayoutView="100" workbookViewId="0">
      <pane xSplit="1" ySplit="5" topLeftCell="B60" activePane="bottomRight" state="frozen"/>
      <selection activeCell="M106" sqref="M106"/>
      <selection pane="topRight" activeCell="M106" sqref="M106"/>
      <selection pane="bottomLeft" activeCell="M106" sqref="M106"/>
      <selection pane="bottomRight" activeCell="H63" sqref="H63"/>
    </sheetView>
  </sheetViews>
  <sheetFormatPr defaultRowHeight="15.75" x14ac:dyDescent="0.25"/>
  <cols>
    <col min="1" max="1" width="50.7109375" style="15" customWidth="1"/>
    <col min="2" max="2" width="12.140625" style="15" customWidth="1"/>
    <col min="3" max="3" width="11.85546875" style="15" customWidth="1"/>
    <col min="4" max="4" width="11.42578125" style="15" customWidth="1"/>
    <col min="5" max="5" width="3.85546875" style="15" customWidth="1"/>
    <col min="6" max="6" width="9.140625" style="15"/>
    <col min="7" max="7" width="11.5703125" style="15" bestFit="1" customWidth="1"/>
    <col min="8" max="16384" width="9.140625" style="15"/>
  </cols>
  <sheetData>
    <row r="1" spans="1:6" s="3" customFormat="1" x14ac:dyDescent="0.25">
      <c r="B1" s="20" t="s">
        <v>4</v>
      </c>
      <c r="C1" s="20"/>
      <c r="D1" s="20"/>
      <c r="E1" s="20"/>
      <c r="F1" s="20"/>
    </row>
    <row r="2" spans="1:6" s="1" customFormat="1" x14ac:dyDescent="0.25"/>
    <row r="3" spans="1:6" s="1" customFormat="1" x14ac:dyDescent="0.25"/>
    <row r="4" spans="1:6" s="4" customFormat="1" ht="15" customHeight="1" x14ac:dyDescent="0.25">
      <c r="A4" s="1"/>
      <c r="B4" s="21">
        <v>42005</v>
      </c>
      <c r="C4" s="21">
        <v>42036</v>
      </c>
      <c r="D4" s="21">
        <v>42064</v>
      </c>
      <c r="E4" s="20"/>
      <c r="F4" s="20" t="s">
        <v>3</v>
      </c>
    </row>
    <row r="5" spans="1:6" s="4" customFormat="1" x14ac:dyDescent="0.25">
      <c r="A5" s="5" t="s">
        <v>0</v>
      </c>
      <c r="B5" s="20"/>
      <c r="C5" s="20"/>
      <c r="D5" s="20"/>
      <c r="E5" s="20"/>
      <c r="F5" s="20"/>
    </row>
    <row r="6" spans="1:6" s="9" customFormat="1" ht="31.5" x14ac:dyDescent="0.25">
      <c r="A6" s="6" t="s">
        <v>5</v>
      </c>
      <c r="B6" s="8">
        <v>9362.8214433333342</v>
      </c>
      <c r="C6" s="8">
        <v>8511.576603333333</v>
      </c>
      <c r="D6" s="8">
        <v>10192.939303333333</v>
      </c>
      <c r="E6" s="16"/>
      <c r="F6" s="8">
        <f t="shared" ref="F6:F37" si="0">SUM(B6:D6)</f>
        <v>28067.337350000002</v>
      </c>
    </row>
    <row r="7" spans="1:6" s="13" customFormat="1" x14ac:dyDescent="0.25">
      <c r="A7" s="10" t="s">
        <v>6</v>
      </c>
      <c r="B7" s="12">
        <v>6215.2840633333335</v>
      </c>
      <c r="C7" s="12">
        <v>5688.6604333333344</v>
      </c>
      <c r="D7" s="12">
        <v>5658.4940395888889</v>
      </c>
      <c r="E7" s="17"/>
      <c r="F7" s="8">
        <f t="shared" si="0"/>
        <v>17562.438536255555</v>
      </c>
    </row>
    <row r="8" spans="1:6" s="13" customFormat="1" ht="31.5" x14ac:dyDescent="0.25">
      <c r="A8" s="10" t="s">
        <v>7</v>
      </c>
      <c r="B8" s="12">
        <v>3147.5373799999998</v>
      </c>
      <c r="C8" s="12">
        <v>2822.91617</v>
      </c>
      <c r="D8" s="12">
        <v>4534.4452637444438</v>
      </c>
      <c r="E8" s="17"/>
      <c r="F8" s="8">
        <f t="shared" si="0"/>
        <v>10504.898813744443</v>
      </c>
    </row>
    <row r="9" spans="1:6" s="9" customFormat="1" x14ac:dyDescent="0.25">
      <c r="A9" s="6" t="s">
        <v>8</v>
      </c>
      <c r="B9" s="8">
        <v>0</v>
      </c>
      <c r="C9" s="8">
        <v>0</v>
      </c>
      <c r="D9" s="8">
        <v>0</v>
      </c>
      <c r="E9" s="16"/>
      <c r="F9" s="8">
        <f t="shared" si="0"/>
        <v>0</v>
      </c>
    </row>
    <row r="10" spans="1:6" s="13" customFormat="1" x14ac:dyDescent="0.25">
      <c r="A10" s="10" t="s">
        <v>9</v>
      </c>
      <c r="B10" s="12">
        <v>0</v>
      </c>
      <c r="C10" s="12">
        <v>0</v>
      </c>
      <c r="D10" s="12">
        <v>0</v>
      </c>
      <c r="E10" s="16"/>
      <c r="F10" s="8">
        <f t="shared" si="0"/>
        <v>0</v>
      </c>
    </row>
    <row r="11" spans="1:6" s="9" customFormat="1" x14ac:dyDescent="0.25">
      <c r="A11" s="6" t="s">
        <v>10</v>
      </c>
      <c r="B11" s="8">
        <v>0</v>
      </c>
      <c r="C11" s="8">
        <v>0.34</v>
      </c>
      <c r="D11" s="8">
        <v>0.24</v>
      </c>
      <c r="E11" s="16"/>
      <c r="F11" s="8">
        <f t="shared" si="0"/>
        <v>0.58000000000000007</v>
      </c>
    </row>
    <row r="12" spans="1:6" s="13" customFormat="1" x14ac:dyDescent="0.25">
      <c r="A12" s="10" t="s">
        <v>11</v>
      </c>
      <c r="B12" s="12">
        <v>0</v>
      </c>
      <c r="C12" s="12">
        <v>0.34</v>
      </c>
      <c r="D12" s="12">
        <v>0.24</v>
      </c>
      <c r="E12" s="16"/>
      <c r="F12" s="8">
        <f t="shared" si="0"/>
        <v>0.58000000000000007</v>
      </c>
    </row>
    <row r="13" spans="1:6" s="13" customFormat="1" x14ac:dyDescent="0.25">
      <c r="A13" s="10" t="s">
        <v>12</v>
      </c>
      <c r="B13" s="12">
        <v>0</v>
      </c>
      <c r="C13" s="12">
        <v>0</v>
      </c>
      <c r="D13" s="12">
        <v>0</v>
      </c>
      <c r="E13" s="16"/>
      <c r="F13" s="8">
        <f t="shared" si="0"/>
        <v>0</v>
      </c>
    </row>
    <row r="14" spans="1:6" s="9" customFormat="1" x14ac:dyDescent="0.25">
      <c r="A14" s="6" t="s">
        <v>13</v>
      </c>
      <c r="B14" s="8">
        <v>237.09027</v>
      </c>
      <c r="C14" s="8">
        <v>193.29618000000002</v>
      </c>
      <c r="D14" s="8">
        <v>178.90141</v>
      </c>
      <c r="E14" s="16"/>
      <c r="F14" s="8">
        <f t="shared" si="0"/>
        <v>609.28786000000002</v>
      </c>
    </row>
    <row r="15" spans="1:6" s="13" customFormat="1" x14ac:dyDescent="0.25">
      <c r="A15" s="10" t="s">
        <v>14</v>
      </c>
      <c r="B15" s="12">
        <v>122.866</v>
      </c>
      <c r="C15" s="12">
        <v>0</v>
      </c>
      <c r="D15" s="12">
        <v>0</v>
      </c>
      <c r="E15" s="16"/>
      <c r="F15" s="8">
        <f t="shared" si="0"/>
        <v>122.866</v>
      </c>
    </row>
    <row r="16" spans="1:6" s="13" customFormat="1" x14ac:dyDescent="0.25">
      <c r="A16" s="10" t="s">
        <v>15</v>
      </c>
      <c r="B16" s="12">
        <v>0</v>
      </c>
      <c r="C16" s="12">
        <v>0</v>
      </c>
      <c r="D16" s="12">
        <v>0</v>
      </c>
      <c r="E16" s="16"/>
      <c r="F16" s="8">
        <f t="shared" si="0"/>
        <v>0</v>
      </c>
    </row>
    <row r="17" spans="1:7" s="13" customFormat="1" x14ac:dyDescent="0.25">
      <c r="A17" s="10" t="s">
        <v>16</v>
      </c>
      <c r="B17" s="12">
        <v>87.361270000000005</v>
      </c>
      <c r="C17" s="12">
        <v>88.663650000000004</v>
      </c>
      <c r="D17" s="12">
        <v>82.225499999999997</v>
      </c>
      <c r="E17" s="16"/>
      <c r="F17" s="8">
        <f t="shared" si="0"/>
        <v>258.25042000000002</v>
      </c>
    </row>
    <row r="18" spans="1:7" s="13" customFormat="1" x14ac:dyDescent="0.25">
      <c r="A18" s="10" t="s">
        <v>17</v>
      </c>
      <c r="B18" s="12">
        <v>26.863</v>
      </c>
      <c r="C18" s="12">
        <v>104.63253</v>
      </c>
      <c r="D18" s="12">
        <v>96.675910000000002</v>
      </c>
      <c r="E18" s="16"/>
      <c r="F18" s="8">
        <f t="shared" si="0"/>
        <v>228.17144000000002</v>
      </c>
    </row>
    <row r="19" spans="1:7" s="13" customFormat="1" x14ac:dyDescent="0.25">
      <c r="A19" s="10" t="s">
        <v>18</v>
      </c>
      <c r="B19" s="12">
        <v>0</v>
      </c>
      <c r="C19" s="12">
        <v>0</v>
      </c>
      <c r="D19" s="12">
        <v>0</v>
      </c>
      <c r="E19" s="16"/>
      <c r="F19" s="8">
        <f t="shared" si="0"/>
        <v>0</v>
      </c>
    </row>
    <row r="20" spans="1:7" s="13" customFormat="1" x14ac:dyDescent="0.25">
      <c r="A20" s="10" t="s">
        <v>19</v>
      </c>
      <c r="B20" s="12">
        <v>0</v>
      </c>
      <c r="C20" s="12">
        <v>0</v>
      </c>
      <c r="D20" s="12">
        <v>0</v>
      </c>
      <c r="E20" s="16"/>
      <c r="F20" s="8">
        <f t="shared" si="0"/>
        <v>0</v>
      </c>
    </row>
    <row r="21" spans="1:7" s="13" customFormat="1" x14ac:dyDescent="0.25">
      <c r="A21" s="10" t="s">
        <v>20</v>
      </c>
      <c r="B21" s="12">
        <v>8.7356164383561605</v>
      </c>
      <c r="C21" s="12">
        <v>30.954423237260301</v>
      </c>
      <c r="D21" s="12">
        <v>34.674667252747298</v>
      </c>
      <c r="E21" s="16"/>
      <c r="F21" s="8">
        <f t="shared" si="0"/>
        <v>74.364706928363759</v>
      </c>
    </row>
    <row r="22" spans="1:7" s="9" customFormat="1" x14ac:dyDescent="0.25">
      <c r="A22" s="6" t="s">
        <v>21</v>
      </c>
      <c r="B22" s="8">
        <v>9608.6473297716875</v>
      </c>
      <c r="C22" s="8">
        <v>8736.1672065705916</v>
      </c>
      <c r="D22" s="8">
        <v>10406.755380586081</v>
      </c>
      <c r="E22" s="16"/>
      <c r="F22" s="8">
        <f t="shared" si="0"/>
        <v>28751.569916928362</v>
      </c>
      <c r="G22" s="18"/>
    </row>
    <row r="23" spans="1:7" s="9" customFormat="1" x14ac:dyDescent="0.25">
      <c r="A23" s="6" t="s">
        <v>22</v>
      </c>
      <c r="B23" s="8">
        <v>431.58402000000001</v>
      </c>
      <c r="C23" s="8">
        <v>398.34627999999998</v>
      </c>
      <c r="D23" s="8">
        <v>544.62684999999999</v>
      </c>
      <c r="E23" s="16"/>
      <c r="F23" s="8">
        <f t="shared" si="0"/>
        <v>1374.5571500000001</v>
      </c>
      <c r="G23" s="18"/>
    </row>
    <row r="24" spans="1:7" s="13" customFormat="1" x14ac:dyDescent="0.25">
      <c r="A24" s="10" t="s">
        <v>23</v>
      </c>
      <c r="B24" s="12">
        <v>6.8388299999999997</v>
      </c>
      <c r="C24" s="12">
        <v>7.1247999999999996</v>
      </c>
      <c r="D24" s="12">
        <v>7.3319799999999997</v>
      </c>
      <c r="E24" s="16"/>
      <c r="F24" s="8">
        <f t="shared" si="0"/>
        <v>21.295609999999996</v>
      </c>
      <c r="G24" s="14"/>
    </row>
    <row r="25" spans="1:7" s="13" customFormat="1" x14ac:dyDescent="0.25">
      <c r="A25" s="10" t="s">
        <v>24</v>
      </c>
      <c r="B25" s="12">
        <v>0</v>
      </c>
      <c r="C25" s="12">
        <v>0</v>
      </c>
      <c r="D25" s="12">
        <v>0</v>
      </c>
      <c r="E25" s="16"/>
      <c r="F25" s="8">
        <f t="shared" si="0"/>
        <v>0</v>
      </c>
      <c r="G25" s="19"/>
    </row>
    <row r="26" spans="1:7" s="13" customFormat="1" x14ac:dyDescent="0.25">
      <c r="A26" s="10" t="s">
        <v>25</v>
      </c>
      <c r="B26" s="12">
        <v>6.0719700000000003</v>
      </c>
      <c r="C26" s="12">
        <v>6.5540599999999998</v>
      </c>
      <c r="D26" s="12">
        <v>6.10602</v>
      </c>
      <c r="E26" s="16"/>
      <c r="F26" s="8">
        <f t="shared" si="0"/>
        <v>18.732050000000001</v>
      </c>
    </row>
    <row r="27" spans="1:7" s="13" customFormat="1" x14ac:dyDescent="0.25">
      <c r="A27" s="10" t="s">
        <v>26</v>
      </c>
      <c r="B27" s="12">
        <v>12.5</v>
      </c>
      <c r="C27" s="12">
        <v>102.75673999999999</v>
      </c>
      <c r="D27" s="12">
        <v>121.25382</v>
      </c>
      <c r="E27" s="16"/>
      <c r="F27" s="8">
        <f t="shared" si="0"/>
        <v>236.51056</v>
      </c>
    </row>
    <row r="28" spans="1:7" s="9" customFormat="1" x14ac:dyDescent="0.25">
      <c r="A28" s="6" t="s">
        <v>27</v>
      </c>
      <c r="B28" s="8">
        <v>406.17322000000001</v>
      </c>
      <c r="C28" s="8">
        <v>281.91068000000007</v>
      </c>
      <c r="D28" s="8">
        <v>409.93502999999998</v>
      </c>
      <c r="E28" s="16"/>
      <c r="F28" s="8">
        <f t="shared" si="0"/>
        <v>1098.0189300000002</v>
      </c>
    </row>
    <row r="29" spans="1:7" s="13" customFormat="1" x14ac:dyDescent="0.25">
      <c r="A29" s="10" t="s">
        <v>28</v>
      </c>
      <c r="B29" s="12">
        <v>239.27322000000004</v>
      </c>
      <c r="C29" s="12">
        <v>210.91068000000004</v>
      </c>
      <c r="D29" s="12">
        <v>304.93502999999998</v>
      </c>
      <c r="E29" s="16"/>
      <c r="F29" s="8">
        <f t="shared" si="0"/>
        <v>755.11893000000009</v>
      </c>
    </row>
    <row r="30" spans="1:7" s="13" customFormat="1" ht="31.5" x14ac:dyDescent="0.25">
      <c r="A30" s="10" t="s">
        <v>29</v>
      </c>
      <c r="B30" s="12">
        <v>166.9</v>
      </c>
      <c r="C30" s="12">
        <v>71</v>
      </c>
      <c r="D30" s="12">
        <v>105</v>
      </c>
      <c r="E30" s="16"/>
      <c r="F30" s="8">
        <f t="shared" si="0"/>
        <v>342.9</v>
      </c>
    </row>
    <row r="31" spans="1:7" s="13" customFormat="1" x14ac:dyDescent="0.25">
      <c r="A31" s="10" t="s">
        <v>1</v>
      </c>
      <c r="B31" s="12">
        <v>0</v>
      </c>
      <c r="C31" s="12">
        <v>0</v>
      </c>
      <c r="D31" s="12">
        <v>0</v>
      </c>
      <c r="E31" s="16"/>
      <c r="F31" s="8">
        <f t="shared" si="0"/>
        <v>0</v>
      </c>
    </row>
    <row r="32" spans="1:7" s="9" customFormat="1" x14ac:dyDescent="0.25">
      <c r="A32" s="6" t="s">
        <v>30</v>
      </c>
      <c r="B32" s="8">
        <v>2844.0296666666663</v>
      </c>
      <c r="C32" s="8">
        <v>2753.3449666666666</v>
      </c>
      <c r="D32" s="8">
        <v>3024.6572530850226</v>
      </c>
      <c r="E32" s="16"/>
      <c r="F32" s="8">
        <f t="shared" si="0"/>
        <v>8622.0318864183555</v>
      </c>
    </row>
    <row r="33" spans="1:6" s="9" customFormat="1" x14ac:dyDescent="0.25">
      <c r="A33" s="6" t="s">
        <v>31</v>
      </c>
      <c r="B33" s="8">
        <v>2844.0296666666663</v>
      </c>
      <c r="C33" s="8">
        <v>2753.3449666666666</v>
      </c>
      <c r="D33" s="8">
        <v>3024.6572530850226</v>
      </c>
      <c r="E33" s="16"/>
      <c r="F33" s="8">
        <f t="shared" si="0"/>
        <v>8622.0318864183555</v>
      </c>
    </row>
    <row r="34" spans="1:6" s="13" customFormat="1" x14ac:dyDescent="0.25">
      <c r="A34" s="10" t="s">
        <v>32</v>
      </c>
      <c r="B34" s="12">
        <v>0</v>
      </c>
      <c r="C34" s="12">
        <v>0</v>
      </c>
      <c r="D34" s="12">
        <v>0</v>
      </c>
      <c r="E34" s="16"/>
      <c r="F34" s="8">
        <f t="shared" si="0"/>
        <v>0</v>
      </c>
    </row>
    <row r="35" spans="1:6" s="13" customFormat="1" x14ac:dyDescent="0.25">
      <c r="A35" s="10" t="s">
        <v>33</v>
      </c>
      <c r="B35" s="12">
        <v>2844.0296666666663</v>
      </c>
      <c r="C35" s="12">
        <v>2753.3449666666666</v>
      </c>
      <c r="D35" s="12">
        <v>3024.6572530850226</v>
      </c>
      <c r="E35" s="16"/>
      <c r="F35" s="8">
        <f t="shared" si="0"/>
        <v>8622.0318864183555</v>
      </c>
    </row>
    <row r="36" spans="1:6" s="9" customFormat="1" x14ac:dyDescent="0.25">
      <c r="A36" s="6" t="s">
        <v>34</v>
      </c>
      <c r="B36" s="8">
        <v>0</v>
      </c>
      <c r="C36" s="8">
        <v>0</v>
      </c>
      <c r="D36" s="8">
        <v>0</v>
      </c>
      <c r="E36" s="20"/>
      <c r="F36" s="8">
        <f t="shared" si="0"/>
        <v>0</v>
      </c>
    </row>
    <row r="37" spans="1:6" s="13" customFormat="1" x14ac:dyDescent="0.25">
      <c r="A37" s="10" t="s">
        <v>35</v>
      </c>
      <c r="B37" s="12">
        <v>0</v>
      </c>
      <c r="C37" s="12">
        <v>0</v>
      </c>
      <c r="D37" s="12">
        <v>0</v>
      </c>
      <c r="E37" s="20"/>
      <c r="F37" s="8">
        <f t="shared" si="0"/>
        <v>0</v>
      </c>
    </row>
    <row r="38" spans="1:6" s="13" customFormat="1" x14ac:dyDescent="0.25">
      <c r="A38" s="10" t="s">
        <v>36</v>
      </c>
      <c r="B38" s="12">
        <v>0</v>
      </c>
      <c r="C38" s="12">
        <v>0</v>
      </c>
      <c r="D38" s="12">
        <v>0</v>
      </c>
      <c r="E38" s="20"/>
      <c r="F38" s="8">
        <f t="shared" ref="F38:F71" si="1">SUM(B38:D38)</f>
        <v>0</v>
      </c>
    </row>
    <row r="39" spans="1:6" s="13" customFormat="1" x14ac:dyDescent="0.25">
      <c r="A39" s="10" t="s">
        <v>37</v>
      </c>
      <c r="B39" s="12">
        <v>0</v>
      </c>
      <c r="C39" s="12">
        <v>0</v>
      </c>
      <c r="D39" s="12">
        <v>0</v>
      </c>
      <c r="E39" s="20"/>
      <c r="F39" s="8">
        <f t="shared" si="1"/>
        <v>0</v>
      </c>
    </row>
    <row r="40" spans="1:6" s="13" customFormat="1" x14ac:dyDescent="0.25">
      <c r="A40" s="10" t="s">
        <v>2</v>
      </c>
      <c r="B40" s="12">
        <v>38.754223333333336</v>
      </c>
      <c r="C40" s="12">
        <v>38.754223333333336</v>
      </c>
      <c r="D40" s="12">
        <v>38.754223333333336</v>
      </c>
      <c r="E40" s="20"/>
      <c r="F40" s="8">
        <f t="shared" si="1"/>
        <v>116.26267000000001</v>
      </c>
    </row>
    <row r="41" spans="1:6" s="13" customFormat="1" x14ac:dyDescent="0.25">
      <c r="A41" s="10" t="s">
        <v>38</v>
      </c>
      <c r="B41" s="12">
        <v>89.637</v>
      </c>
      <c r="C41" s="12">
        <v>89.872</v>
      </c>
      <c r="D41" s="12">
        <v>90.73</v>
      </c>
      <c r="E41" s="20"/>
      <c r="F41" s="8">
        <f t="shared" si="1"/>
        <v>270.23900000000003</v>
      </c>
    </row>
    <row r="42" spans="1:6" s="13" customFormat="1" x14ac:dyDescent="0.25">
      <c r="A42" s="10" t="s">
        <v>20</v>
      </c>
      <c r="B42" s="12">
        <v>4.4515466666666663</v>
      </c>
      <c r="C42" s="12">
        <v>4.4515466666666663</v>
      </c>
      <c r="D42" s="12">
        <v>4.4515466666666663</v>
      </c>
      <c r="E42" s="20"/>
      <c r="F42" s="8">
        <f t="shared" si="1"/>
        <v>13.35464</v>
      </c>
    </row>
    <row r="43" spans="1:6" s="9" customFormat="1" x14ac:dyDescent="0.25">
      <c r="A43" s="6" t="s">
        <v>39</v>
      </c>
      <c r="B43" s="8">
        <v>3408.4564566666668</v>
      </c>
      <c r="C43" s="8">
        <v>3284.7690166666666</v>
      </c>
      <c r="D43" s="8">
        <v>3703.2198730850228</v>
      </c>
      <c r="E43" s="20"/>
      <c r="F43" s="8">
        <f t="shared" si="1"/>
        <v>10396.445346418357</v>
      </c>
    </row>
    <row r="44" spans="1:6" s="9" customFormat="1" x14ac:dyDescent="0.25">
      <c r="A44" s="6" t="s">
        <v>40</v>
      </c>
      <c r="B44" s="8">
        <v>6200.1908731050235</v>
      </c>
      <c r="C44" s="8">
        <v>5451.3981899039272</v>
      </c>
      <c r="D44" s="8">
        <v>6703.5355075010584</v>
      </c>
      <c r="E44" s="20"/>
      <c r="F44" s="8">
        <f t="shared" si="1"/>
        <v>18355.124570510008</v>
      </c>
    </row>
    <row r="45" spans="1:6" s="13" customFormat="1" x14ac:dyDescent="0.25">
      <c r="A45" s="10" t="s">
        <v>41</v>
      </c>
      <c r="B45" s="12">
        <v>740.88350666666668</v>
      </c>
      <c r="C45" s="12">
        <v>1014.8617876666666</v>
      </c>
      <c r="D45" s="12">
        <v>605.11041233333265</v>
      </c>
      <c r="E45" s="20"/>
      <c r="F45" s="8">
        <f t="shared" si="1"/>
        <v>2360.8557066666658</v>
      </c>
    </row>
    <row r="46" spans="1:6" s="13" customFormat="1" x14ac:dyDescent="0.25">
      <c r="A46" s="10" t="s">
        <v>42</v>
      </c>
      <c r="B46" s="12">
        <v>112.47586</v>
      </c>
      <c r="C46" s="12">
        <v>81.955860000000001</v>
      </c>
      <c r="D46" s="12">
        <v>51.578859999999999</v>
      </c>
      <c r="E46" s="20"/>
      <c r="F46" s="8">
        <f t="shared" si="1"/>
        <v>246.01057999999998</v>
      </c>
    </row>
    <row r="47" spans="1:6" s="9" customFormat="1" ht="31.5" x14ac:dyDescent="0.25">
      <c r="A47" s="6" t="s">
        <v>43</v>
      </c>
      <c r="B47" s="8">
        <v>853.35936666666669</v>
      </c>
      <c r="C47" s="8">
        <v>1096.8176476666667</v>
      </c>
      <c r="D47" s="8">
        <v>656.68927233333261</v>
      </c>
      <c r="E47" s="20"/>
      <c r="F47" s="8">
        <f t="shared" si="1"/>
        <v>2606.8662866666659</v>
      </c>
    </row>
    <row r="48" spans="1:6" s="9" customFormat="1" ht="31.5" x14ac:dyDescent="0.25">
      <c r="A48" s="6" t="s">
        <v>44</v>
      </c>
      <c r="B48" s="8">
        <v>5346.831506438356</v>
      </c>
      <c r="C48" s="8">
        <v>4354.5805422372596</v>
      </c>
      <c r="D48" s="8">
        <v>6046.8462351677254</v>
      </c>
      <c r="E48" s="20"/>
      <c r="F48" s="8">
        <f t="shared" si="1"/>
        <v>15748.258283843341</v>
      </c>
    </row>
    <row r="49" spans="1:6" s="13" customFormat="1" ht="31.5" x14ac:dyDescent="0.25">
      <c r="A49" s="10" t="s">
        <v>45</v>
      </c>
      <c r="B49" s="12">
        <v>3398.8774366666667</v>
      </c>
      <c r="C49" s="12">
        <v>3966.1830266666666</v>
      </c>
      <c r="D49" s="12">
        <v>4841.4284266666664</v>
      </c>
      <c r="E49" s="20"/>
      <c r="F49" s="8">
        <f t="shared" si="1"/>
        <v>12206.488890000001</v>
      </c>
    </row>
    <row r="50" spans="1:6" s="9" customFormat="1" x14ac:dyDescent="0.25">
      <c r="A50" s="6" t="s">
        <v>46</v>
      </c>
      <c r="B50" s="8">
        <v>-38.95509333333333</v>
      </c>
      <c r="C50" s="8">
        <v>-164.52995333333251</v>
      </c>
      <c r="D50" s="8">
        <v>196.20248666666669</v>
      </c>
      <c r="E50" s="20"/>
      <c r="F50" s="8">
        <f t="shared" si="1"/>
        <v>-7.2825599999991653</v>
      </c>
    </row>
    <row r="51" spans="1:6" s="13" customFormat="1" x14ac:dyDescent="0.25">
      <c r="A51" s="10" t="s">
        <v>47</v>
      </c>
      <c r="B51" s="12">
        <v>9.6921800000000005</v>
      </c>
      <c r="C51" s="12">
        <v>13.10629</v>
      </c>
      <c r="D51" s="12">
        <v>10.71566</v>
      </c>
      <c r="E51" s="20"/>
      <c r="F51" s="8">
        <f t="shared" si="1"/>
        <v>33.514130000000002</v>
      </c>
    </row>
    <row r="52" spans="1:6" s="13" customFormat="1" ht="31.5" x14ac:dyDescent="0.25">
      <c r="A52" s="10" t="s">
        <v>48</v>
      </c>
      <c r="B52" s="12">
        <v>-48.647273333333331</v>
      </c>
      <c r="C52" s="12">
        <v>-177.63624333333252</v>
      </c>
      <c r="D52" s="12">
        <v>185.48682666666667</v>
      </c>
      <c r="E52" s="20"/>
      <c r="F52" s="8">
        <f t="shared" si="1"/>
        <v>-40.79668999999916</v>
      </c>
    </row>
    <row r="53" spans="1:6" s="13" customFormat="1" x14ac:dyDescent="0.25">
      <c r="A53" s="10" t="s">
        <v>49</v>
      </c>
      <c r="B53" s="12">
        <v>0</v>
      </c>
      <c r="C53" s="12">
        <v>0</v>
      </c>
      <c r="D53" s="12">
        <v>0</v>
      </c>
      <c r="E53" s="20"/>
      <c r="F53" s="8">
        <f t="shared" si="1"/>
        <v>0</v>
      </c>
    </row>
    <row r="54" spans="1:6" s="13" customFormat="1" x14ac:dyDescent="0.25">
      <c r="A54" s="10" t="s">
        <v>20</v>
      </c>
      <c r="B54" s="12">
        <v>383.16179</v>
      </c>
      <c r="C54" s="12">
        <v>270.72779000000003</v>
      </c>
      <c r="D54" s="12">
        <v>232.35879</v>
      </c>
      <c r="E54" s="20"/>
      <c r="F54" s="8">
        <f t="shared" si="1"/>
        <v>886.24837000000002</v>
      </c>
    </row>
    <row r="55" spans="1:6" s="9" customFormat="1" x14ac:dyDescent="0.25">
      <c r="A55" s="6" t="s">
        <v>50</v>
      </c>
      <c r="B55" s="8">
        <v>3743.0841333333324</v>
      </c>
      <c r="C55" s="8">
        <v>4072.3808633333338</v>
      </c>
      <c r="D55" s="8">
        <v>5269.9897033333336</v>
      </c>
      <c r="E55" s="20"/>
      <c r="F55" s="8">
        <f t="shared" si="1"/>
        <v>13085.454699999998</v>
      </c>
    </row>
    <row r="56" spans="1:6" s="9" customFormat="1" x14ac:dyDescent="0.25">
      <c r="A56" s="6" t="s">
        <v>51</v>
      </c>
      <c r="B56" s="8">
        <v>9089.9156397716888</v>
      </c>
      <c r="C56" s="8">
        <v>8426.9614055705952</v>
      </c>
      <c r="D56" s="8">
        <v>11316.835938501057</v>
      </c>
      <c r="E56" s="20"/>
      <c r="F56" s="8">
        <f t="shared" si="1"/>
        <v>28833.712983843339</v>
      </c>
    </row>
    <row r="57" spans="1:6" s="13" customFormat="1" x14ac:dyDescent="0.25">
      <c r="A57" s="10" t="s">
        <v>52</v>
      </c>
      <c r="B57" s="12">
        <v>6717.6962800000001</v>
      </c>
      <c r="C57" s="12">
        <v>6766.2671099999998</v>
      </c>
      <c r="D57" s="12">
        <v>6761.6296300000004</v>
      </c>
      <c r="E57" s="20"/>
      <c r="F57" s="8">
        <f t="shared" si="1"/>
        <v>20245.59302</v>
      </c>
    </row>
    <row r="58" spans="1:6" s="13" customFormat="1" x14ac:dyDescent="0.25">
      <c r="A58" s="10" t="s">
        <v>53</v>
      </c>
      <c r="B58" s="12">
        <v>864.38834666666662</v>
      </c>
      <c r="C58" s="12">
        <v>828.84132666666676</v>
      </c>
      <c r="D58" s="12">
        <v>853.67750666666666</v>
      </c>
      <c r="E58" s="20"/>
      <c r="F58" s="8">
        <f t="shared" si="1"/>
        <v>2546.9071800000002</v>
      </c>
    </row>
    <row r="59" spans="1:6" s="13" customFormat="1" x14ac:dyDescent="0.25">
      <c r="A59" s="10" t="s">
        <v>54</v>
      </c>
      <c r="B59" s="12">
        <v>102.85377</v>
      </c>
      <c r="C59" s="12">
        <v>120.74116999999998</v>
      </c>
      <c r="D59" s="12">
        <v>91.790690000000012</v>
      </c>
      <c r="E59" s="20"/>
      <c r="F59" s="8">
        <f t="shared" si="1"/>
        <v>315.38562999999999</v>
      </c>
    </row>
    <row r="60" spans="1:6" s="13" customFormat="1" x14ac:dyDescent="0.25">
      <c r="A60" s="10" t="s">
        <v>55</v>
      </c>
      <c r="B60" s="12">
        <v>482.11939666666666</v>
      </c>
      <c r="C60" s="12">
        <v>557.52218635388658</v>
      </c>
      <c r="D60" s="12">
        <v>584.13325666666674</v>
      </c>
      <c r="E60" s="20"/>
      <c r="F60" s="8">
        <f t="shared" si="1"/>
        <v>1623.77483968722</v>
      </c>
    </row>
    <row r="61" spans="1:6" s="13" customFormat="1" x14ac:dyDescent="0.25">
      <c r="A61" s="10" t="s">
        <v>56</v>
      </c>
      <c r="B61" s="12">
        <v>117.04498666666667</v>
      </c>
      <c r="C61" s="12">
        <v>94.808756666666667</v>
      </c>
      <c r="D61" s="12">
        <v>53.848906666666672</v>
      </c>
      <c r="E61" s="20"/>
      <c r="F61" s="8">
        <f t="shared" si="1"/>
        <v>265.70265000000001</v>
      </c>
    </row>
    <row r="62" spans="1:6" s="13" customFormat="1" x14ac:dyDescent="0.25">
      <c r="A62" s="10" t="s">
        <v>57</v>
      </c>
      <c r="B62" s="12">
        <v>865.91700000000003</v>
      </c>
      <c r="C62" s="12">
        <v>852.81986000000006</v>
      </c>
      <c r="D62" s="12">
        <v>605.3524000000001</v>
      </c>
      <c r="E62" s="20"/>
      <c r="F62" s="8">
        <f t="shared" si="1"/>
        <v>2324.0892600000002</v>
      </c>
    </row>
    <row r="63" spans="1:6" s="13" customFormat="1" x14ac:dyDescent="0.25">
      <c r="A63" s="10" t="s">
        <v>58</v>
      </c>
      <c r="B63" s="12">
        <v>49.291873333333328</v>
      </c>
      <c r="C63" s="12">
        <v>54.438113333333341</v>
      </c>
      <c r="D63" s="12">
        <v>44.932363333333335</v>
      </c>
      <c r="E63" s="20"/>
      <c r="F63" s="8">
        <f t="shared" si="1"/>
        <v>148.66235</v>
      </c>
    </row>
    <row r="64" spans="1:6" s="13" customFormat="1" x14ac:dyDescent="0.25">
      <c r="A64" s="10" t="s">
        <v>59</v>
      </c>
      <c r="B64" s="12">
        <v>0</v>
      </c>
      <c r="C64" s="12">
        <v>0</v>
      </c>
      <c r="D64" s="12">
        <v>0</v>
      </c>
      <c r="E64" s="20"/>
      <c r="F64" s="8">
        <f t="shared" si="1"/>
        <v>0</v>
      </c>
    </row>
    <row r="65" spans="1:6" s="13" customFormat="1" x14ac:dyDescent="0.25">
      <c r="A65" s="10" t="s">
        <v>60</v>
      </c>
      <c r="B65" s="12">
        <v>1132.3235300000001</v>
      </c>
      <c r="C65" s="12">
        <v>1321.0208600000001</v>
      </c>
      <c r="D65" s="12">
        <v>1660.7413799999999</v>
      </c>
      <c r="E65" s="20"/>
      <c r="F65" s="8">
        <f t="shared" si="1"/>
        <v>4114.0857699999997</v>
      </c>
    </row>
    <row r="66" spans="1:6" s="13" customFormat="1" x14ac:dyDescent="0.25">
      <c r="A66" s="10" t="s">
        <v>61</v>
      </c>
      <c r="B66" s="12">
        <v>0</v>
      </c>
      <c r="C66" s="12">
        <v>0</v>
      </c>
      <c r="D66" s="12">
        <v>0</v>
      </c>
      <c r="E66" s="20"/>
      <c r="F66" s="8">
        <f t="shared" si="1"/>
        <v>0</v>
      </c>
    </row>
    <row r="67" spans="1:6" s="13" customFormat="1" x14ac:dyDescent="0.25">
      <c r="A67" s="10" t="s">
        <v>62</v>
      </c>
      <c r="B67" s="12">
        <v>1988.4242501109059</v>
      </c>
      <c r="C67" s="12">
        <v>2077.7885999999999</v>
      </c>
      <c r="D67" s="12">
        <v>2082.1350700000003</v>
      </c>
      <c r="E67" s="20"/>
      <c r="F67" s="8">
        <f t="shared" si="1"/>
        <v>6148.3479201109058</v>
      </c>
    </row>
    <row r="68" spans="1:6" s="9" customFormat="1" x14ac:dyDescent="0.25">
      <c r="A68" s="6" t="s">
        <v>63</v>
      </c>
      <c r="B68" s="8">
        <v>12319.726100110905</v>
      </c>
      <c r="C68" s="8">
        <v>12673.91464968722</v>
      </c>
      <c r="D68" s="8">
        <v>12737.907869999997</v>
      </c>
      <c r="E68" s="20"/>
      <c r="F68" s="8">
        <f t="shared" si="1"/>
        <v>37731.548619798123</v>
      </c>
    </row>
    <row r="69" spans="1:6" s="9" customFormat="1" x14ac:dyDescent="0.25">
      <c r="A69" s="6" t="s">
        <v>64</v>
      </c>
      <c r="B69" s="7">
        <v>-3229.4771270058818</v>
      </c>
      <c r="C69" s="7">
        <v>-4246.6199107832927</v>
      </c>
      <c r="D69" s="8">
        <v>-1420.7385981656096</v>
      </c>
      <c r="E69" s="20"/>
      <c r="F69" s="8">
        <f t="shared" si="1"/>
        <v>-8896.8356359547834</v>
      </c>
    </row>
    <row r="70" spans="1:6" s="13" customFormat="1" x14ac:dyDescent="0.25">
      <c r="A70" s="10" t="s">
        <v>65</v>
      </c>
      <c r="B70" s="11">
        <v>-250.57356328539299</v>
      </c>
      <c r="C70" s="11">
        <v>-222.58477760748599</v>
      </c>
      <c r="D70" s="12">
        <v>-227.58477760748599</v>
      </c>
      <c r="E70" s="20"/>
      <c r="F70" s="8">
        <f t="shared" si="1"/>
        <v>-700.74311850036497</v>
      </c>
    </row>
    <row r="71" spans="1:6" s="9" customFormat="1" x14ac:dyDescent="0.25">
      <c r="A71" s="6" t="s">
        <v>66</v>
      </c>
      <c r="B71" s="8">
        <v>-2978.9035637204902</v>
      </c>
      <c r="C71" s="8">
        <v>-4024.035133175807</v>
      </c>
      <c r="D71" s="8">
        <v>-1193.1538205581235</v>
      </c>
      <c r="E71" s="20"/>
      <c r="F71" s="8">
        <f t="shared" si="1"/>
        <v>-8196.0925174544209</v>
      </c>
    </row>
    <row r="72" spans="1:6" s="13" customFormat="1" x14ac:dyDescent="0.25">
      <c r="A72" s="1"/>
      <c r="B72" s="2"/>
      <c r="C72" s="2"/>
      <c r="D72" s="14"/>
      <c r="E72" s="14"/>
      <c r="F72" s="14"/>
    </row>
    <row r="73" spans="1:6" s="1" customFormat="1" x14ac:dyDescent="0.25">
      <c r="A73" s="1" t="s">
        <v>67</v>
      </c>
      <c r="B73" s="2">
        <f>+B22+B55</f>
        <v>13351.731463105019</v>
      </c>
      <c r="C73" s="2">
        <f t="shared" ref="C73:F73" si="2">+C22+C55</f>
        <v>12808.548069903925</v>
      </c>
      <c r="D73" s="2">
        <f t="shared" si="2"/>
        <v>15676.745083919413</v>
      </c>
      <c r="E73" s="2">
        <f t="shared" si="2"/>
        <v>0</v>
      </c>
      <c r="F73" s="2">
        <f t="shared" si="2"/>
        <v>41837.024616928364</v>
      </c>
    </row>
    <row r="74" spans="1:6" s="1" customFormat="1" x14ac:dyDescent="0.25">
      <c r="D74" s="2"/>
      <c r="E74" s="2"/>
      <c r="F74" s="2"/>
    </row>
    <row r="75" spans="1:6" s="1" customFormat="1" x14ac:dyDescent="0.25">
      <c r="D75" s="2"/>
      <c r="E75" s="2"/>
      <c r="F75" s="2"/>
    </row>
    <row r="76" spans="1:6" s="1" customFormat="1" x14ac:dyDescent="0.25"/>
    <row r="77" spans="1:6" s="1" customFormat="1" x14ac:dyDescent="0.25"/>
    <row r="78" spans="1:6" s="1" customFormat="1" x14ac:dyDescent="0.25"/>
    <row r="79" spans="1:6" s="1" customFormat="1" x14ac:dyDescent="0.25"/>
    <row r="80" spans="1:6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="1" customFormat="1" x14ac:dyDescent="0.25"/>
    <row r="9970" s="1" customFormat="1" x14ac:dyDescent="0.25"/>
    <row r="9971" s="1" customFormat="1" x14ac:dyDescent="0.25"/>
    <row r="9972" s="1" customFormat="1" x14ac:dyDescent="0.25"/>
    <row r="9973" s="1" customFormat="1" x14ac:dyDescent="0.25"/>
    <row r="9974" s="1" customFormat="1" x14ac:dyDescent="0.25"/>
    <row r="9975" s="1" customFormat="1" x14ac:dyDescent="0.25"/>
    <row r="9976" s="1" customFormat="1" x14ac:dyDescent="0.25"/>
    <row r="9977" s="1" customFormat="1" x14ac:dyDescent="0.25"/>
    <row r="9978" s="1" customFormat="1" x14ac:dyDescent="0.25"/>
    <row r="9979" s="1" customFormat="1" x14ac:dyDescent="0.25"/>
    <row r="9980" s="1" customFormat="1" x14ac:dyDescent="0.25"/>
    <row r="9981" s="1" customFormat="1" x14ac:dyDescent="0.25"/>
    <row r="9982" s="1" customFormat="1" x14ac:dyDescent="0.25"/>
    <row r="9983" s="1" customFormat="1" x14ac:dyDescent="0.25"/>
    <row r="9984" s="1" customFormat="1" x14ac:dyDescent="0.25"/>
    <row r="9985" s="1" customFormat="1" x14ac:dyDescent="0.25"/>
    <row r="9986" s="1" customFormat="1" x14ac:dyDescent="0.25"/>
    <row r="9987" s="1" customFormat="1" x14ac:dyDescent="0.25"/>
    <row r="9988" s="1" customFormat="1" x14ac:dyDescent="0.25"/>
    <row r="9989" s="1" customFormat="1" x14ac:dyDescent="0.25"/>
    <row r="9990" s="1" customFormat="1" x14ac:dyDescent="0.25"/>
    <row r="9991" s="1" customFormat="1" x14ac:dyDescent="0.25"/>
    <row r="9992" s="1" customFormat="1" x14ac:dyDescent="0.25"/>
    <row r="9993" s="1" customFormat="1" x14ac:dyDescent="0.25"/>
    <row r="9994" s="1" customFormat="1" x14ac:dyDescent="0.25"/>
    <row r="9995" s="1" customFormat="1" x14ac:dyDescent="0.25"/>
    <row r="9996" s="1" customFormat="1" x14ac:dyDescent="0.25"/>
    <row r="9997" s="1" customFormat="1" x14ac:dyDescent="0.25"/>
    <row r="9998" s="1" customFormat="1" x14ac:dyDescent="0.25"/>
  </sheetData>
  <mergeCells count="25">
    <mergeCell ref="E68:E69"/>
    <mergeCell ref="E70:E71"/>
    <mergeCell ref="C4:C5"/>
    <mergeCell ref="D4:D5"/>
    <mergeCell ref="E56:E57"/>
    <mergeCell ref="E58:E59"/>
    <mergeCell ref="E60:E61"/>
    <mergeCell ref="E62:E63"/>
    <mergeCell ref="E64:E65"/>
    <mergeCell ref="E66:E67"/>
    <mergeCell ref="E44:E45"/>
    <mergeCell ref="E46:E47"/>
    <mergeCell ref="E48:E49"/>
    <mergeCell ref="E50:E51"/>
    <mergeCell ref="B1:D1"/>
    <mergeCell ref="E1:F1"/>
    <mergeCell ref="B4:B5"/>
    <mergeCell ref="E52:E53"/>
    <mergeCell ref="E54:E55"/>
    <mergeCell ref="E4:E5"/>
    <mergeCell ref="F4:F5"/>
    <mergeCell ref="E36:E37"/>
    <mergeCell ref="E38:E39"/>
    <mergeCell ref="E40:E41"/>
    <mergeCell ref="E42:E43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2016-01-21T09:39:18Z</cp:lastPrinted>
  <dcterms:created xsi:type="dcterms:W3CDTF">2013-07-17T15:19:27Z</dcterms:created>
  <dcterms:modified xsi:type="dcterms:W3CDTF">2017-01-03T13:31:50Z</dcterms:modified>
</cp:coreProperties>
</file>