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March 2021\Enterprise Lending\"/>
    </mc:Choice>
  </mc:AlternateContent>
  <xr:revisionPtr revIDLastSave="0" documentId="13_ncr:1_{591417FF-F5C6-4E55-9953-F3F83AAAD4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4" r:id="rId1"/>
  </sheets>
  <definedNames>
    <definedName name="_xlnm.Print_Area" localSheetId="0">B!$A$1:$F$73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4" l="1"/>
  <c r="C73" i="4"/>
  <c r="B73" i="4"/>
  <c r="F71" i="4" l="1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<sst xmlns="http://schemas.openxmlformats.org/spreadsheetml/2006/main" count="69" uniqueCount="67">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</sst>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1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F7" sqref="F7"/>
    </sheetView>
  </sheetViews>
  <sheetFormatPr defaultRowHeight="15.6" x14ac:dyDescent="0.3"/>
  <cols>
    <col min="1" max="1" width="50.6640625" style="15" customWidth="1"/>
    <col min="2" max="2" width="10.44140625" style="15" customWidth="1"/>
    <col min="3" max="4" width="9.109375" style="15" customWidth="1"/>
    <col min="5" max="5" width="3.88671875" style="15" customWidth="1"/>
    <col min="6" max="16384" width="8.88671875" style="15"/>
  </cols>
  <sheetData>
    <row r="1" spans="1:6" s="3" customFormat="1" x14ac:dyDescent="0.3">
      <c r="B1" s="21" t="s">
        <v>4</v>
      </c>
      <c r="C1" s="21"/>
      <c r="D1" s="21"/>
      <c r="E1" s="21"/>
      <c r="F1" s="21"/>
    </row>
    <row r="2" spans="1:6" s="1" customFormat="1" x14ac:dyDescent="0.3"/>
    <row r="3" spans="1:6" s="1" customFormat="1" x14ac:dyDescent="0.3"/>
    <row r="4" spans="1:6" s="4" customFormat="1" ht="15" customHeight="1" x14ac:dyDescent="0.3">
      <c r="A4" s="1"/>
      <c r="B4" s="22">
        <v>44197</v>
      </c>
      <c r="C4" s="22">
        <v>44228</v>
      </c>
      <c r="D4" s="22">
        <v>44256</v>
      </c>
      <c r="E4" s="21"/>
      <c r="F4" s="21" t="s">
        <v>3</v>
      </c>
    </row>
    <row r="5" spans="1:6" s="4" customFormat="1" ht="14.4" customHeight="1" x14ac:dyDescent="0.3">
      <c r="A5" s="5" t="s">
        <v>0</v>
      </c>
      <c r="B5" s="21"/>
      <c r="C5" s="21"/>
      <c r="D5" s="21"/>
      <c r="E5" s="21"/>
      <c r="F5" s="21"/>
    </row>
    <row r="6" spans="1:6" s="9" customFormat="1" ht="31.2" x14ac:dyDescent="0.3">
      <c r="A6" s="6" t="s">
        <v>5</v>
      </c>
      <c r="B6" s="8">
        <v>25335.76666666667</v>
      </c>
      <c r="C6" s="8">
        <v>28142.466666666667</v>
      </c>
      <c r="D6" s="8">
        <v>27581.5</v>
      </c>
      <c r="E6" s="16"/>
      <c r="F6" s="8">
        <f>SUM(B6:D6)</f>
        <v>81059.733333333337</v>
      </c>
    </row>
    <row r="7" spans="1:6" s="13" customFormat="1" x14ac:dyDescent="0.3">
      <c r="A7" s="10" t="s">
        <v>6</v>
      </c>
      <c r="B7" s="12">
        <v>19191.766666666666</v>
      </c>
      <c r="C7" s="12">
        <v>22024.466666666667</v>
      </c>
      <c r="D7" s="12">
        <v>21520.233333333334</v>
      </c>
      <c r="E7" s="17"/>
      <c r="F7" s="8">
        <f>SUM(B7:D7)</f>
        <v>62736.466666666674</v>
      </c>
    </row>
    <row r="8" spans="1:6" s="13" customFormat="1" ht="31.2" x14ac:dyDescent="0.3">
      <c r="A8" s="10" t="s">
        <v>7</v>
      </c>
      <c r="B8" s="12">
        <v>6144</v>
      </c>
      <c r="C8" s="12">
        <v>6118</v>
      </c>
      <c r="D8" s="12">
        <v>6061.2666666666664</v>
      </c>
      <c r="E8" s="17"/>
      <c r="F8" s="8">
        <f>SUM(B8:D8)</f>
        <v>18323.266666666666</v>
      </c>
    </row>
    <row r="9" spans="1:6" s="13" customFormat="1" x14ac:dyDescent="0.3">
      <c r="A9" s="6" t="s">
        <v>8</v>
      </c>
      <c r="B9" s="8">
        <v>0</v>
      </c>
      <c r="C9" s="8">
        <v>0</v>
      </c>
      <c r="D9" s="8">
        <v>0</v>
      </c>
      <c r="E9" s="16"/>
      <c r="F9" s="8">
        <f>SUM(B9:D9)</f>
        <v>0</v>
      </c>
    </row>
    <row r="10" spans="1:6" s="9" customFormat="1" x14ac:dyDescent="0.3">
      <c r="A10" s="10" t="s">
        <v>9</v>
      </c>
      <c r="B10" s="12">
        <v>0</v>
      </c>
      <c r="C10" s="12">
        <v>0</v>
      </c>
      <c r="D10" s="12">
        <v>0</v>
      </c>
      <c r="E10" s="16"/>
      <c r="F10" s="8">
        <f>SUM(B10:D10)</f>
        <v>0</v>
      </c>
    </row>
    <row r="11" spans="1:6" s="13" customFormat="1" x14ac:dyDescent="0.3">
      <c r="A11" s="6" t="s">
        <v>10</v>
      </c>
      <c r="B11" s="8">
        <v>198.4</v>
      </c>
      <c r="C11" s="8">
        <v>21.4</v>
      </c>
      <c r="D11" s="12">
        <v>276.5</v>
      </c>
      <c r="E11" s="16"/>
      <c r="F11" s="8">
        <f>SUM(B11:D11)</f>
        <v>496.3</v>
      </c>
    </row>
    <row r="12" spans="1:6" s="13" customFormat="1" x14ac:dyDescent="0.3">
      <c r="A12" s="10" t="s">
        <v>11</v>
      </c>
      <c r="B12" s="12">
        <v>198.4</v>
      </c>
      <c r="C12" s="12">
        <v>21.4</v>
      </c>
      <c r="D12" s="8">
        <v>1.2</v>
      </c>
      <c r="E12" s="16"/>
      <c r="F12" s="8">
        <f>SUM(B12:D12)</f>
        <v>221</v>
      </c>
    </row>
    <row r="13" spans="1:6" s="13" customFormat="1" x14ac:dyDescent="0.3">
      <c r="A13" s="10" t="s">
        <v>12</v>
      </c>
      <c r="B13" s="12">
        <v>0</v>
      </c>
      <c r="C13" s="12">
        <v>0</v>
      </c>
      <c r="D13" s="12">
        <v>275.3</v>
      </c>
      <c r="E13" s="16"/>
      <c r="F13" s="8">
        <f>SUM(B13:D13)</f>
        <v>275.3</v>
      </c>
    </row>
    <row r="14" spans="1:6" s="9" customFormat="1" ht="15" customHeight="1" x14ac:dyDescent="0.3">
      <c r="A14" s="6" t="s">
        <v>13</v>
      </c>
      <c r="B14" s="8">
        <v>2216.1666666666665</v>
      </c>
      <c r="C14" s="8">
        <v>1583.4666666666667</v>
      </c>
      <c r="D14" s="12">
        <v>1828.2666666666667</v>
      </c>
      <c r="E14" s="16"/>
      <c r="F14" s="8">
        <f>SUM(B14:D14)</f>
        <v>5627.9</v>
      </c>
    </row>
    <row r="15" spans="1:6" s="13" customFormat="1" x14ac:dyDescent="0.3">
      <c r="A15" s="10" t="s">
        <v>14</v>
      </c>
      <c r="B15" s="12">
        <v>1655.7</v>
      </c>
      <c r="C15" s="12">
        <v>1081.8</v>
      </c>
      <c r="D15" s="8">
        <v>1378.6</v>
      </c>
      <c r="E15" s="16"/>
      <c r="F15" s="8">
        <f>SUM(B15:D15)</f>
        <v>4116.1000000000004</v>
      </c>
    </row>
    <row r="16" spans="1:6" s="13" customFormat="1" x14ac:dyDescent="0.3">
      <c r="A16" s="10" t="s">
        <v>15</v>
      </c>
      <c r="B16" s="12">
        <v>0</v>
      </c>
      <c r="C16" s="12">
        <v>0</v>
      </c>
      <c r="D16" s="12">
        <v>0</v>
      </c>
      <c r="E16" s="16"/>
      <c r="F16" s="8">
        <f>SUM(B16:D16)</f>
        <v>0</v>
      </c>
    </row>
    <row r="17" spans="1:6" s="13" customFormat="1" x14ac:dyDescent="0.3">
      <c r="A17" s="10" t="s">
        <v>16</v>
      </c>
      <c r="B17" s="12">
        <v>509.36666666666667</v>
      </c>
      <c r="C17" s="12">
        <v>455.76666666666671</v>
      </c>
      <c r="D17" s="12">
        <v>418.76666666666665</v>
      </c>
      <c r="E17" s="16"/>
      <c r="F17" s="8">
        <f>SUM(B17:D17)</f>
        <v>1383.9</v>
      </c>
    </row>
    <row r="18" spans="1:6" s="9" customFormat="1" x14ac:dyDescent="0.3">
      <c r="A18" s="10" t="s">
        <v>17</v>
      </c>
      <c r="B18" s="12">
        <v>51</v>
      </c>
      <c r="C18" s="12">
        <v>46</v>
      </c>
      <c r="D18" s="12">
        <v>31</v>
      </c>
      <c r="E18" s="16"/>
      <c r="F18" s="8">
        <f>SUM(B18:D18)</f>
        <v>128</v>
      </c>
    </row>
    <row r="19" spans="1:6" s="9" customFormat="1" x14ac:dyDescent="0.3">
      <c r="A19" s="10" t="s">
        <v>18</v>
      </c>
      <c r="B19" s="12">
        <v>0</v>
      </c>
      <c r="C19" s="12">
        <v>0</v>
      </c>
      <c r="D19" s="12">
        <v>0</v>
      </c>
      <c r="E19" s="16"/>
      <c r="F19" s="8">
        <f>SUM(B19:D19)</f>
        <v>0</v>
      </c>
    </row>
    <row r="20" spans="1:6" s="9" customFormat="1" x14ac:dyDescent="0.3">
      <c r="A20" s="10" t="s">
        <v>19</v>
      </c>
      <c r="B20" s="12">
        <v>0</v>
      </c>
      <c r="C20" s="12">
        <v>0</v>
      </c>
      <c r="D20" s="12">
        <v>0</v>
      </c>
      <c r="E20" s="16"/>
      <c r="F20" s="8">
        <f>SUM(B20:D20)</f>
        <v>0</v>
      </c>
    </row>
    <row r="21" spans="1:6" s="13" customFormat="1" x14ac:dyDescent="0.3">
      <c r="A21" s="10" t="s">
        <v>20</v>
      </c>
      <c r="B21" s="12">
        <v>102.43333333333334</v>
      </c>
      <c r="C21" s="12">
        <v>122.43333333333334</v>
      </c>
      <c r="D21" s="12">
        <v>83.199999999999989</v>
      </c>
      <c r="E21" s="16"/>
      <c r="F21" s="8">
        <f>SUM(B21:D21)</f>
        <v>308.06666666666666</v>
      </c>
    </row>
    <row r="22" spans="1:6" s="13" customFormat="1" x14ac:dyDescent="0.3">
      <c r="A22" s="6" t="s">
        <v>21</v>
      </c>
      <c r="B22" s="8">
        <v>27852.799999999996</v>
      </c>
      <c r="C22" s="8">
        <v>29869.799999999996</v>
      </c>
      <c r="D22" s="12">
        <v>29769.433333333334</v>
      </c>
      <c r="E22" s="16"/>
      <c r="F22" s="8">
        <f>SUM(B22:D22)</f>
        <v>87492.033333333326</v>
      </c>
    </row>
    <row r="23" spans="1:6" s="13" customFormat="1" x14ac:dyDescent="0.3">
      <c r="A23" s="6" t="s">
        <v>22</v>
      </c>
      <c r="B23" s="8">
        <v>3086.3</v>
      </c>
      <c r="C23" s="8">
        <v>3071.6</v>
      </c>
      <c r="D23" s="8">
        <v>3489.2</v>
      </c>
      <c r="E23" s="16"/>
      <c r="F23" s="8">
        <f>SUM(B23:D23)</f>
        <v>9647.0999999999985</v>
      </c>
    </row>
    <row r="24" spans="1:6" s="13" customFormat="1" x14ac:dyDescent="0.3">
      <c r="A24" s="10" t="s">
        <v>23</v>
      </c>
      <c r="B24" s="12">
        <v>9</v>
      </c>
      <c r="C24" s="12">
        <v>9.1</v>
      </c>
      <c r="D24" s="8">
        <v>14.2</v>
      </c>
      <c r="E24" s="16"/>
      <c r="F24" s="8">
        <f>SUM(B24:D24)</f>
        <v>32.299999999999997</v>
      </c>
    </row>
    <row r="25" spans="1:6" s="13" customFormat="1" x14ac:dyDescent="0.3">
      <c r="A25" s="10" t="s">
        <v>24</v>
      </c>
      <c r="B25" s="12">
        <v>0</v>
      </c>
      <c r="C25" s="12">
        <v>0</v>
      </c>
      <c r="D25" s="12">
        <v>0</v>
      </c>
      <c r="E25" s="16"/>
      <c r="F25" s="8">
        <f>SUM(B25:D25)</f>
        <v>0</v>
      </c>
    </row>
    <row r="26" spans="1:6" s="13" customFormat="1" x14ac:dyDescent="0.3">
      <c r="A26" s="10" t="s">
        <v>25</v>
      </c>
      <c r="B26" s="12">
        <v>120.4</v>
      </c>
      <c r="C26" s="12">
        <v>100.6</v>
      </c>
      <c r="D26" s="12">
        <v>108.1</v>
      </c>
      <c r="E26" s="16"/>
      <c r="F26" s="8">
        <f>SUM(B26:D26)</f>
        <v>329.1</v>
      </c>
    </row>
    <row r="27" spans="1:6" s="9" customFormat="1" x14ac:dyDescent="0.3">
      <c r="A27" s="10" t="s">
        <v>26</v>
      </c>
      <c r="B27" s="12">
        <v>0</v>
      </c>
      <c r="C27" s="12">
        <v>0</v>
      </c>
      <c r="D27" s="12">
        <v>0</v>
      </c>
      <c r="E27" s="16"/>
      <c r="F27" s="8">
        <f>SUM(B27:D27)</f>
        <v>0</v>
      </c>
    </row>
    <row r="28" spans="1:6" s="9" customFormat="1" x14ac:dyDescent="0.3">
      <c r="A28" s="6" t="s">
        <v>27</v>
      </c>
      <c r="B28" s="8">
        <v>2957</v>
      </c>
      <c r="C28" s="8">
        <v>2961.9</v>
      </c>
      <c r="D28" s="12">
        <v>3366.9</v>
      </c>
      <c r="E28" s="16"/>
      <c r="F28" s="8">
        <f>SUM(B28:D28)</f>
        <v>9285.7999999999993</v>
      </c>
    </row>
    <row r="29" spans="1:6" s="13" customFormat="1" x14ac:dyDescent="0.3">
      <c r="A29" s="10" t="s">
        <v>28</v>
      </c>
      <c r="B29" s="12">
        <v>1724.9</v>
      </c>
      <c r="C29" s="12">
        <v>1794.3000000000002</v>
      </c>
      <c r="D29" s="8">
        <v>2109.9</v>
      </c>
      <c r="E29" s="16"/>
      <c r="F29" s="8">
        <f>SUM(B29:D29)</f>
        <v>5629.1</v>
      </c>
    </row>
    <row r="30" spans="1:6" s="13" customFormat="1" ht="31.2" x14ac:dyDescent="0.3">
      <c r="A30" s="10" t="s">
        <v>29</v>
      </c>
      <c r="B30" s="12">
        <v>1232.0999999999999</v>
      </c>
      <c r="C30" s="12">
        <v>1167.7</v>
      </c>
      <c r="D30" s="12">
        <v>1257.0999999999999</v>
      </c>
      <c r="E30" s="16"/>
      <c r="F30" s="8">
        <f>SUM(B30:D30)</f>
        <v>3656.9</v>
      </c>
    </row>
    <row r="31" spans="1:6" s="9" customFormat="1" x14ac:dyDescent="0.3">
      <c r="A31" s="10" t="s">
        <v>1</v>
      </c>
      <c r="B31" s="12">
        <v>0</v>
      </c>
      <c r="C31" s="12">
        <v>0</v>
      </c>
      <c r="D31" s="12">
        <v>0</v>
      </c>
      <c r="E31" s="16"/>
      <c r="F31" s="8">
        <f>SUM(B31:D31)</f>
        <v>0</v>
      </c>
    </row>
    <row r="32" spans="1:6" s="9" customFormat="1" x14ac:dyDescent="0.3">
      <c r="A32" s="6" t="s">
        <v>30</v>
      </c>
      <c r="B32" s="8">
        <v>6418.0333333333338</v>
      </c>
      <c r="C32" s="8">
        <v>6051.7333333333327</v>
      </c>
      <c r="D32" s="12">
        <v>4429.2000000000007</v>
      </c>
      <c r="E32" s="16"/>
      <c r="F32" s="8">
        <f>SUM(B32:D32)</f>
        <v>16898.966666666667</v>
      </c>
    </row>
    <row r="33" spans="1:6" s="13" customFormat="1" x14ac:dyDescent="0.3">
      <c r="A33" s="6" t="s">
        <v>31</v>
      </c>
      <c r="B33" s="8">
        <v>6418.0333333333338</v>
      </c>
      <c r="C33" s="8">
        <v>6051.7333333333327</v>
      </c>
      <c r="D33" s="8">
        <v>4429.2000000000007</v>
      </c>
      <c r="E33" s="16"/>
      <c r="F33" s="8">
        <f>SUM(B33:D33)</f>
        <v>16898.966666666667</v>
      </c>
    </row>
    <row r="34" spans="1:6" s="9" customFormat="1" x14ac:dyDescent="0.3">
      <c r="A34" s="10" t="s">
        <v>32</v>
      </c>
      <c r="B34" s="12">
        <v>2062.6333333333332</v>
      </c>
      <c r="C34" s="12">
        <v>2260.1333333333332</v>
      </c>
      <c r="D34" s="8">
        <v>792.30000000000007</v>
      </c>
      <c r="E34" s="16"/>
      <c r="F34" s="8">
        <f>SUM(B34:D34)</f>
        <v>5115.0666666666666</v>
      </c>
    </row>
    <row r="35" spans="1:6" s="13" customFormat="1" x14ac:dyDescent="0.3">
      <c r="A35" s="10" t="s">
        <v>33</v>
      </c>
      <c r="B35" s="12">
        <v>4355.3999999999996</v>
      </c>
      <c r="C35" s="12">
        <v>3791.6</v>
      </c>
      <c r="D35" s="12">
        <v>3636.9</v>
      </c>
      <c r="E35" s="16"/>
      <c r="F35" s="8">
        <f>SUM(B35:D35)</f>
        <v>11783.9</v>
      </c>
    </row>
    <row r="36" spans="1:6" s="13" customFormat="1" x14ac:dyDescent="0.3">
      <c r="A36" s="6" t="s">
        <v>34</v>
      </c>
      <c r="B36" s="8">
        <v>0</v>
      </c>
      <c r="C36" s="8">
        <v>0</v>
      </c>
      <c r="D36" s="12">
        <v>0</v>
      </c>
      <c r="E36" s="21"/>
      <c r="F36" s="8">
        <f>SUM(B36:D36)</f>
        <v>0</v>
      </c>
    </row>
    <row r="37" spans="1:6" s="13" customFormat="1" x14ac:dyDescent="0.3">
      <c r="A37" s="10" t="s">
        <v>35</v>
      </c>
      <c r="B37" s="12">
        <v>0</v>
      </c>
      <c r="C37" s="12">
        <v>0</v>
      </c>
      <c r="D37" s="8">
        <v>0</v>
      </c>
      <c r="E37" s="21"/>
      <c r="F37" s="8">
        <f>SUM(B37:D37)</f>
        <v>0</v>
      </c>
    </row>
    <row r="38" spans="1:6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18"/>
      <c r="F38" s="8">
        <f>SUM(B38:D38)</f>
        <v>0</v>
      </c>
    </row>
    <row r="39" spans="1:6" s="9" customFormat="1" x14ac:dyDescent="0.3">
      <c r="A39" s="10"/>
      <c r="B39" s="12"/>
      <c r="C39" s="12"/>
      <c r="D39" s="12">
        <v>0</v>
      </c>
      <c r="E39" s="18"/>
      <c r="F39" s="8"/>
    </row>
    <row r="40" spans="1:6" s="9" customFormat="1" x14ac:dyDescent="0.3">
      <c r="A40" s="10" t="s">
        <v>2</v>
      </c>
      <c r="B40" s="12">
        <v>0</v>
      </c>
      <c r="C40" s="12">
        <v>0</v>
      </c>
      <c r="D40" s="12">
        <v>0</v>
      </c>
      <c r="E40" s="18"/>
      <c r="F40" s="8">
        <f>SUM(B40:D40)</f>
        <v>0</v>
      </c>
    </row>
    <row r="41" spans="1:6" s="13" customFormat="1" x14ac:dyDescent="0.3">
      <c r="A41" s="10" t="s">
        <v>37</v>
      </c>
      <c r="B41" s="12">
        <v>1840.6666666666665</v>
      </c>
      <c r="C41" s="12">
        <v>1840.6666666666665</v>
      </c>
      <c r="D41" s="12">
        <v>2190</v>
      </c>
      <c r="E41" s="21"/>
      <c r="F41" s="8">
        <f>SUM(B41:D41)</f>
        <v>5871.333333333333</v>
      </c>
    </row>
    <row r="42" spans="1:6" s="13" customFormat="1" x14ac:dyDescent="0.3">
      <c r="A42" s="10" t="s">
        <v>20</v>
      </c>
      <c r="B42" s="12">
        <v>1563.4666666666667</v>
      </c>
      <c r="C42" s="12">
        <v>1563.4666666666667</v>
      </c>
      <c r="D42" s="12">
        <v>1312.2666666666669</v>
      </c>
      <c r="E42" s="21"/>
      <c r="F42" s="8">
        <f>SUM(B42:D42)</f>
        <v>4439.2000000000007</v>
      </c>
    </row>
    <row r="43" spans="1:6" s="13" customFormat="1" x14ac:dyDescent="0.3">
      <c r="A43" s="6" t="s">
        <v>38</v>
      </c>
      <c r="B43" s="8">
        <v>12908.466666666667</v>
      </c>
      <c r="C43" s="8">
        <v>12527.466666666667</v>
      </c>
      <c r="D43" s="12">
        <v>11420.766666666668</v>
      </c>
      <c r="E43" s="21"/>
      <c r="F43" s="8">
        <f>SUM(B43:D43)</f>
        <v>36856.700000000004</v>
      </c>
    </row>
    <row r="44" spans="1:6" s="13" customFormat="1" x14ac:dyDescent="0.3">
      <c r="A44" s="6" t="s">
        <v>39</v>
      </c>
      <c r="B44" s="8">
        <v>14944.2</v>
      </c>
      <c r="C44" s="8">
        <v>17342.3</v>
      </c>
      <c r="D44" s="8">
        <v>18348.8</v>
      </c>
      <c r="E44" s="21"/>
      <c r="F44" s="8">
        <f>SUM(B44:D44)</f>
        <v>50635.3</v>
      </c>
    </row>
    <row r="45" spans="1:6" s="13" customFormat="1" x14ac:dyDescent="0.3">
      <c r="A45" s="10" t="s">
        <v>40</v>
      </c>
      <c r="B45" s="12">
        <v>-1091.3333333333333</v>
      </c>
      <c r="C45" s="12">
        <v>-129.63333333333333</v>
      </c>
      <c r="D45" s="8">
        <v>-486.36666666666667</v>
      </c>
      <c r="E45" s="21"/>
      <c r="F45" s="8">
        <f>SUM(B45:D45)</f>
        <v>-1707.3333333333335</v>
      </c>
    </row>
    <row r="46" spans="1:6" s="13" customFormat="1" x14ac:dyDescent="0.3">
      <c r="A46" s="10" t="s">
        <v>41</v>
      </c>
      <c r="B46" s="12">
        <v>703.63333333333321</v>
      </c>
      <c r="C46" s="12">
        <v>1761.5333333333333</v>
      </c>
      <c r="D46" s="12">
        <v>978.6</v>
      </c>
      <c r="E46" s="21"/>
      <c r="F46" s="8">
        <f>SUM(B46:D46)</f>
        <v>3443.7666666666664</v>
      </c>
    </row>
    <row r="47" spans="1:6" s="13" customFormat="1" ht="31.2" x14ac:dyDescent="0.3">
      <c r="A47" s="6" t="s">
        <v>42</v>
      </c>
      <c r="B47" s="8">
        <v>-387.8</v>
      </c>
      <c r="C47" s="8">
        <v>1631.9</v>
      </c>
      <c r="D47" s="12">
        <v>492.23333333333352</v>
      </c>
      <c r="E47" s="21"/>
      <c r="F47" s="8">
        <f>SUM(B47:D47)</f>
        <v>1736.3333333333337</v>
      </c>
    </row>
    <row r="48" spans="1:6" s="13" customFormat="1" ht="31.2" x14ac:dyDescent="0.3">
      <c r="A48" s="6" t="s">
        <v>43</v>
      </c>
      <c r="B48" s="8">
        <v>15331.966666666665</v>
      </c>
      <c r="C48" s="8">
        <v>15710.366666666667</v>
      </c>
      <c r="D48" s="8">
        <v>17856.400000000001</v>
      </c>
      <c r="E48" s="21"/>
      <c r="F48" s="8">
        <f>SUM(B48:D48)</f>
        <v>48898.733333333337</v>
      </c>
    </row>
    <row r="49" spans="1:6" s="13" customFormat="1" ht="31.2" x14ac:dyDescent="0.3">
      <c r="A49" s="10" t="s">
        <v>44</v>
      </c>
      <c r="B49" s="12">
        <v>5825.7666666666664</v>
      </c>
      <c r="C49" s="12">
        <v>6812.9666666666672</v>
      </c>
      <c r="D49" s="8">
        <v>7121.5333333333338</v>
      </c>
      <c r="E49" s="21"/>
      <c r="F49" s="8">
        <f>SUM(B49:D49)</f>
        <v>19760.266666666666</v>
      </c>
    </row>
    <row r="50" spans="1:6" s="9" customFormat="1" x14ac:dyDescent="0.3">
      <c r="A50" s="6" t="s">
        <v>45</v>
      </c>
      <c r="B50" s="8">
        <v>-1295.4666666666667</v>
      </c>
      <c r="C50" s="8">
        <v>-1962.0666666666666</v>
      </c>
      <c r="D50" s="12">
        <v>-681.80000000000007</v>
      </c>
      <c r="E50" s="21"/>
      <c r="F50" s="8">
        <f>SUM(B50:D50)</f>
        <v>-3939.3333333333335</v>
      </c>
    </row>
    <row r="51" spans="1:6" s="9" customFormat="1" x14ac:dyDescent="0.3">
      <c r="A51" s="10" t="s">
        <v>46</v>
      </c>
      <c r="B51" s="12">
        <v>218.26666666666665</v>
      </c>
      <c r="C51" s="12">
        <v>273.26666666666665</v>
      </c>
      <c r="D51" s="8">
        <v>-210.8</v>
      </c>
      <c r="E51" s="18"/>
      <c r="F51" s="8">
        <f>SUM(B51:D51)</f>
        <v>280.73333333333329</v>
      </c>
    </row>
    <row r="52" spans="1:6" s="13" customFormat="1" ht="31.2" x14ac:dyDescent="0.3">
      <c r="A52" s="10" t="s">
        <v>47</v>
      </c>
      <c r="B52" s="12">
        <v>-1513.6999999999998</v>
      </c>
      <c r="C52" s="12">
        <v>-2235.3000000000002</v>
      </c>
      <c r="D52" s="12">
        <v>-471.00000000000011</v>
      </c>
      <c r="E52" s="16"/>
      <c r="F52" s="8">
        <f>SUM(B52:D52)</f>
        <v>-4220</v>
      </c>
    </row>
    <row r="53" spans="1:6" s="1" customFormat="1" x14ac:dyDescent="0.3">
      <c r="A53" s="10" t="s">
        <v>48</v>
      </c>
      <c r="B53" s="12">
        <v>0</v>
      </c>
      <c r="C53" s="12">
        <v>0</v>
      </c>
      <c r="D53" s="12">
        <v>0</v>
      </c>
      <c r="E53" s="18"/>
      <c r="F53" s="8">
        <f>SUM(B53:D53)</f>
        <v>0</v>
      </c>
    </row>
    <row r="54" spans="1:6" s="1" customFormat="1" x14ac:dyDescent="0.3">
      <c r="A54" s="10" t="s">
        <v>20</v>
      </c>
      <c r="B54" s="12">
        <v>14129.166666666666</v>
      </c>
      <c r="C54" s="12">
        <v>762.36666666666667</v>
      </c>
      <c r="D54" s="12">
        <v>2392</v>
      </c>
      <c r="E54" s="18"/>
      <c r="F54" s="8">
        <f>SUM(B54:D54)</f>
        <v>17283.533333333333</v>
      </c>
    </row>
    <row r="55" spans="1:6" s="1" customFormat="1" x14ac:dyDescent="0.3">
      <c r="A55" s="6" t="s">
        <v>49</v>
      </c>
      <c r="B55" s="8">
        <v>18659.466666666667</v>
      </c>
      <c r="C55" s="8">
        <v>5613.166666666667</v>
      </c>
      <c r="D55" s="12">
        <v>8831.7999999999993</v>
      </c>
      <c r="E55" s="21"/>
      <c r="F55" s="8">
        <f>SUM(B55:D55)</f>
        <v>33104.433333333334</v>
      </c>
    </row>
    <row r="56" spans="1:6" s="1" customFormat="1" x14ac:dyDescent="0.3">
      <c r="A56" s="6" t="s">
        <v>50</v>
      </c>
      <c r="B56" s="8">
        <v>33991.333333333328</v>
      </c>
      <c r="C56" s="8">
        <v>21323.533333333333</v>
      </c>
      <c r="D56" s="12">
        <v>26688.300000000003</v>
      </c>
      <c r="E56" s="21"/>
      <c r="F56" s="8">
        <f>SUM(B56:D56)</f>
        <v>82003.166666666657</v>
      </c>
    </row>
    <row r="57" spans="1:6" s="1" customFormat="1" x14ac:dyDescent="0.3">
      <c r="A57" s="10" t="s">
        <v>51</v>
      </c>
      <c r="B57" s="12">
        <v>13070.5</v>
      </c>
      <c r="C57" s="12">
        <v>11499.9</v>
      </c>
      <c r="D57" s="12">
        <v>12515.633333333333</v>
      </c>
      <c r="E57" s="21"/>
      <c r="F57" s="8">
        <f>SUM(B57:D57)</f>
        <v>37086.033333333333</v>
      </c>
    </row>
    <row r="58" spans="1:6" s="1" customFormat="1" x14ac:dyDescent="0.3">
      <c r="A58" s="10" t="s">
        <v>52</v>
      </c>
      <c r="B58" s="12">
        <v>1534.3666666666668</v>
      </c>
      <c r="C58" s="12">
        <v>1465.5666666666666</v>
      </c>
      <c r="D58" s="12">
        <v>1509.2333333333331</v>
      </c>
      <c r="E58" s="21"/>
      <c r="F58" s="8">
        <f>SUM(B58:D58)</f>
        <v>4509.1666666666661</v>
      </c>
    </row>
    <row r="59" spans="1:6" s="1" customFormat="1" x14ac:dyDescent="0.3">
      <c r="A59" s="10" t="s">
        <v>53</v>
      </c>
      <c r="B59" s="12">
        <v>286.7</v>
      </c>
      <c r="C59" s="12">
        <v>297.2</v>
      </c>
      <c r="D59" s="8">
        <v>160.96666666666667</v>
      </c>
      <c r="E59" s="21"/>
      <c r="F59" s="8">
        <f>SUM(B59:D59)</f>
        <v>744.86666666666667</v>
      </c>
    </row>
    <row r="60" spans="1:6" s="1" customFormat="1" x14ac:dyDescent="0.3">
      <c r="A60" s="10" t="s">
        <v>54</v>
      </c>
      <c r="B60" s="12">
        <v>1744.7333333333331</v>
      </c>
      <c r="C60" s="12">
        <v>1757.0333333333333</v>
      </c>
      <c r="D60" s="8">
        <v>1712.6333333333332</v>
      </c>
      <c r="E60" s="21"/>
      <c r="F60" s="8">
        <f>SUM(B60:D60)</f>
        <v>5214.3999999999996</v>
      </c>
    </row>
    <row r="61" spans="1:6" s="1" customFormat="1" x14ac:dyDescent="0.3">
      <c r="A61" s="10" t="s">
        <v>55</v>
      </c>
      <c r="B61" s="12">
        <v>150.26666666666665</v>
      </c>
      <c r="C61" s="12">
        <v>72.766666666666666</v>
      </c>
      <c r="D61" s="12">
        <v>121.60000000000001</v>
      </c>
      <c r="E61" s="21"/>
      <c r="F61" s="8">
        <f>SUM(B61:D61)</f>
        <v>344.63333333333333</v>
      </c>
    </row>
    <row r="62" spans="1:6" s="1" customFormat="1" x14ac:dyDescent="0.3">
      <c r="A62" s="10" t="s">
        <v>56</v>
      </c>
      <c r="B62" s="12">
        <v>1925.8666666666666</v>
      </c>
      <c r="C62" s="12">
        <v>2624.3666666666668</v>
      </c>
      <c r="D62" s="12">
        <v>1688.1000000000001</v>
      </c>
      <c r="E62" s="21"/>
      <c r="F62" s="8">
        <f>SUM(B62:D62)</f>
        <v>6238.3333333333339</v>
      </c>
    </row>
    <row r="63" spans="1:6" s="1" customFormat="1" x14ac:dyDescent="0.3">
      <c r="A63" s="10" t="s">
        <v>57</v>
      </c>
      <c r="B63" s="12">
        <v>185.86666666666665</v>
      </c>
      <c r="C63" s="12">
        <v>195.06666666666666</v>
      </c>
      <c r="D63" s="12">
        <v>169.63333333333333</v>
      </c>
      <c r="E63" s="18"/>
      <c r="F63" s="8">
        <f>SUM(B63:D63)</f>
        <v>550.56666666666661</v>
      </c>
    </row>
    <row r="64" spans="1:6" s="1" customFormat="1" x14ac:dyDescent="0.3">
      <c r="A64" s="10" t="s">
        <v>58</v>
      </c>
      <c r="B64" s="12">
        <v>0</v>
      </c>
      <c r="C64" s="12">
        <v>0</v>
      </c>
      <c r="D64" s="12">
        <v>0</v>
      </c>
      <c r="E64" s="18"/>
      <c r="F64" s="8">
        <f>SUM(B64:D64)</f>
        <v>0</v>
      </c>
    </row>
    <row r="65" spans="1:6" s="1" customFormat="1" x14ac:dyDescent="0.3">
      <c r="A65" s="10" t="s">
        <v>59</v>
      </c>
      <c r="B65" s="12">
        <v>475.13333333333333</v>
      </c>
      <c r="C65" s="12">
        <v>485.83333333333337</v>
      </c>
      <c r="D65" s="12">
        <v>194.8</v>
      </c>
      <c r="E65" s="21"/>
      <c r="F65" s="8">
        <f>SUM(B65:D65)</f>
        <v>1155.7666666666667</v>
      </c>
    </row>
    <row r="66" spans="1:6" s="1" customFormat="1" x14ac:dyDescent="0.3">
      <c r="A66" s="10" t="s">
        <v>60</v>
      </c>
      <c r="B66" s="12">
        <v>0</v>
      </c>
      <c r="C66" s="12">
        <v>0</v>
      </c>
      <c r="D66" s="12">
        <v>0</v>
      </c>
      <c r="E66" s="21"/>
      <c r="F66" s="8">
        <f>SUM(B66:D66)</f>
        <v>0</v>
      </c>
    </row>
    <row r="67" spans="1:6" s="1" customFormat="1" x14ac:dyDescent="0.3">
      <c r="A67" s="10" t="s">
        <v>61</v>
      </c>
      <c r="B67" s="12">
        <v>5806.9</v>
      </c>
      <c r="C67" s="12">
        <v>5717</v>
      </c>
      <c r="D67" s="12">
        <v>6823.2000000000007</v>
      </c>
      <c r="E67" s="21"/>
      <c r="F67" s="8">
        <f>SUM(B67:D67)</f>
        <v>18347.099999999999</v>
      </c>
    </row>
    <row r="68" spans="1:6" s="1" customFormat="1" x14ac:dyDescent="0.3">
      <c r="A68" s="6" t="s">
        <v>62</v>
      </c>
      <c r="B68" s="8">
        <v>25180.266666666666</v>
      </c>
      <c r="C68" s="8">
        <v>24114.666666666668</v>
      </c>
      <c r="D68" s="12">
        <v>24895.833333333332</v>
      </c>
      <c r="E68" s="21"/>
      <c r="F68" s="8">
        <f>SUM(B68:D68)</f>
        <v>74190.766666666663</v>
      </c>
    </row>
    <row r="69" spans="1:6" s="1" customFormat="1" x14ac:dyDescent="0.3">
      <c r="A69" s="6" t="s">
        <v>63</v>
      </c>
      <c r="B69" s="7">
        <v>8811.1666666666661</v>
      </c>
      <c r="C69" s="7">
        <v>-2791.1333333333337</v>
      </c>
      <c r="D69" s="12">
        <v>1792.4666666666667</v>
      </c>
      <c r="E69" s="21"/>
      <c r="F69" s="8">
        <f>SUM(B69:D69)</f>
        <v>7812.5</v>
      </c>
    </row>
    <row r="70" spans="1:6" s="1" customFormat="1" x14ac:dyDescent="0.3">
      <c r="A70" s="10" t="s">
        <v>64</v>
      </c>
      <c r="B70" s="11">
        <v>148.9</v>
      </c>
      <c r="C70" s="11">
        <v>148.9</v>
      </c>
      <c r="D70" s="12">
        <v>1229.4000000000001</v>
      </c>
      <c r="E70" s="21"/>
      <c r="F70" s="8">
        <f>SUM(B70:D70)</f>
        <v>1527.2</v>
      </c>
    </row>
    <row r="71" spans="1:6" s="1" customFormat="1" x14ac:dyDescent="0.3">
      <c r="A71" s="6" t="s">
        <v>65</v>
      </c>
      <c r="B71" s="8">
        <v>8662.2666666666664</v>
      </c>
      <c r="C71" s="8">
        <v>-2940.0333333333338</v>
      </c>
      <c r="D71" s="12">
        <v>563.06666666666683</v>
      </c>
      <c r="E71" s="18"/>
      <c r="F71" s="8">
        <f>SUM(B71:D71)</f>
        <v>6285.2999999999993</v>
      </c>
    </row>
    <row r="72" spans="1:6" s="1" customFormat="1" x14ac:dyDescent="0.3">
      <c r="B72" s="2"/>
      <c r="C72" s="2"/>
      <c r="D72" s="19"/>
      <c r="E72" s="14"/>
      <c r="F72" s="14"/>
    </row>
    <row r="73" spans="1:6" s="1" customFormat="1" x14ac:dyDescent="0.3">
      <c r="A73" s="1" t="s">
        <v>66</v>
      </c>
      <c r="B73" s="2">
        <f t="shared" ref="B73:D73" si="0">+B22+B55</f>
        <v>46512.266666666663</v>
      </c>
      <c r="C73" s="2">
        <f t="shared" si="0"/>
        <v>35482.96666666666</v>
      </c>
      <c r="D73" s="2">
        <f t="shared" si="0"/>
        <v>38601.233333333337</v>
      </c>
      <c r="E73" s="2"/>
      <c r="F73" s="2"/>
    </row>
    <row r="74" spans="1:6" s="1" customFormat="1" x14ac:dyDescent="0.3">
      <c r="D74" s="20"/>
      <c r="E74" s="2"/>
      <c r="F74" s="2"/>
    </row>
    <row r="75" spans="1:6" s="1" customFormat="1" x14ac:dyDescent="0.3">
      <c r="D75" s="14"/>
    </row>
    <row r="76" spans="1:6" s="1" customFormat="1" x14ac:dyDescent="0.3">
      <c r="D76" s="2"/>
    </row>
    <row r="77" spans="1:6" s="1" customFormat="1" x14ac:dyDescent="0.3">
      <c r="D77" s="2"/>
    </row>
    <row r="78" spans="1:6" s="1" customFormat="1" x14ac:dyDescent="0.3">
      <c r="B78" s="2"/>
      <c r="D78" s="2"/>
    </row>
    <row r="79" spans="1:6" s="1" customFormat="1" x14ac:dyDescent="0.3">
      <c r="B79" s="2"/>
    </row>
    <row r="80" spans="1:6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6" s="1" customFormat="1" x14ac:dyDescent="0.3"/>
    <row r="9970" spans="1:6" s="1" customFormat="1" x14ac:dyDescent="0.3"/>
    <row r="9971" spans="1:6" s="1" customFormat="1" x14ac:dyDescent="0.3"/>
    <row r="9972" spans="1:6" s="1" customFormat="1" x14ac:dyDescent="0.3"/>
    <row r="9973" spans="1:6" s="1" customFormat="1" x14ac:dyDescent="0.3"/>
    <row r="9974" spans="1:6" s="1" customFormat="1" x14ac:dyDescent="0.3"/>
    <row r="9975" spans="1:6" s="1" customFormat="1" x14ac:dyDescent="0.3"/>
    <row r="9976" spans="1:6" x14ac:dyDescent="0.3">
      <c r="A9976" s="1"/>
      <c r="B9976" s="1"/>
      <c r="C9976" s="1"/>
      <c r="D9976" s="1"/>
      <c r="E9976" s="1"/>
      <c r="F9976" s="1"/>
    </row>
    <row r="9977" spans="1:6" x14ac:dyDescent="0.3">
      <c r="A9977" s="1"/>
      <c r="B9977" s="1"/>
      <c r="C9977" s="1"/>
      <c r="D9977" s="1"/>
      <c r="E9977" s="1"/>
      <c r="F9977" s="1"/>
    </row>
    <row r="9978" spans="1:6" x14ac:dyDescent="0.3">
      <c r="A9978" s="1"/>
      <c r="B9978" s="1"/>
      <c r="C9978" s="1"/>
      <c r="D9978" s="1"/>
      <c r="E9978" s="1"/>
      <c r="F9978" s="1"/>
    </row>
    <row r="9979" spans="1:6" x14ac:dyDescent="0.3">
      <c r="A9979" s="1"/>
      <c r="B9979" s="1"/>
      <c r="C9979" s="1"/>
      <c r="D9979" s="1"/>
      <c r="E9979" s="1"/>
      <c r="F9979" s="1"/>
    </row>
    <row r="9980" spans="1:6" x14ac:dyDescent="0.3">
      <c r="A9980" s="1"/>
      <c r="B9980" s="1"/>
      <c r="C9980" s="1"/>
      <c r="D9980" s="1"/>
      <c r="E9980" s="1"/>
      <c r="F9980" s="1"/>
    </row>
    <row r="9981" spans="1:6" x14ac:dyDescent="0.3">
      <c r="A9981" s="1"/>
      <c r="B9981" s="1"/>
      <c r="C9981" s="1"/>
      <c r="D9981" s="1"/>
      <c r="E9981" s="1"/>
      <c r="F9981" s="1"/>
    </row>
    <row r="9982" spans="1:6" x14ac:dyDescent="0.3">
      <c r="A9982" s="1"/>
      <c r="B9982" s="1"/>
      <c r="C9982" s="1"/>
      <c r="D9982" s="1"/>
      <c r="E9982" s="1"/>
      <c r="F9982" s="1"/>
    </row>
    <row r="9983" spans="1:6" x14ac:dyDescent="0.3">
      <c r="A9983" s="1"/>
      <c r="B9983" s="1"/>
      <c r="C9983" s="1"/>
      <c r="D9983" s="1"/>
      <c r="E9983" s="1"/>
      <c r="F9983" s="1"/>
    </row>
    <row r="9984" spans="1:6" x14ac:dyDescent="0.3">
      <c r="A9984" s="1"/>
      <c r="B9984" s="1"/>
      <c r="C9984" s="1"/>
      <c r="D9984" s="1"/>
      <c r="E9984" s="1"/>
      <c r="F9984" s="1"/>
    </row>
    <row r="9985" spans="1:6" x14ac:dyDescent="0.3">
      <c r="A9985" s="1"/>
      <c r="B9985" s="1"/>
      <c r="C9985" s="1"/>
      <c r="D9985" s="1"/>
      <c r="E9985" s="1"/>
      <c r="F9985" s="1"/>
    </row>
    <row r="9986" spans="1:6" x14ac:dyDescent="0.3">
      <c r="A9986" s="1"/>
      <c r="B9986" s="1"/>
      <c r="C9986" s="1"/>
      <c r="D9986" s="1"/>
      <c r="E9986" s="1"/>
      <c r="F9986" s="1"/>
    </row>
    <row r="9987" spans="1:6" x14ac:dyDescent="0.3">
      <c r="A9987" s="1"/>
      <c r="B9987" s="1"/>
      <c r="C9987" s="1"/>
      <c r="D9987" s="1"/>
      <c r="E9987" s="1"/>
      <c r="F9987" s="1"/>
    </row>
    <row r="9988" spans="1:6" x14ac:dyDescent="0.3">
      <c r="A9988" s="1"/>
      <c r="B9988" s="1"/>
      <c r="C9988" s="1"/>
      <c r="D9988" s="1"/>
      <c r="E9988" s="1"/>
      <c r="F9988" s="1"/>
    </row>
    <row r="9989" spans="1:6" x14ac:dyDescent="0.3">
      <c r="A9989" s="1"/>
      <c r="B9989" s="1"/>
      <c r="C9989" s="1"/>
      <c r="D9989" s="1"/>
      <c r="E9989" s="1"/>
      <c r="F9989" s="1"/>
    </row>
    <row r="9990" spans="1:6" x14ac:dyDescent="0.3">
      <c r="A9990" s="1"/>
      <c r="B9990" s="1"/>
      <c r="C9990" s="1"/>
      <c r="D9990" s="1"/>
      <c r="E9990" s="1"/>
      <c r="F9990" s="1"/>
    </row>
    <row r="9991" spans="1:6" x14ac:dyDescent="0.3">
      <c r="A9991" s="1"/>
      <c r="B9991" s="1"/>
      <c r="C9991" s="1"/>
      <c r="D9991" s="1"/>
      <c r="E9991" s="1"/>
      <c r="F9991" s="1"/>
    </row>
    <row r="9992" spans="1:6" x14ac:dyDescent="0.3">
      <c r="A9992" s="1"/>
      <c r="B9992" s="1"/>
      <c r="C9992" s="1"/>
      <c r="D9992" s="1"/>
      <c r="E9992" s="1"/>
      <c r="F9992" s="1"/>
    </row>
    <row r="9993" spans="1:6" x14ac:dyDescent="0.3">
      <c r="A9993" s="1"/>
      <c r="B9993" s="1"/>
      <c r="C9993" s="1"/>
      <c r="D9993" s="1"/>
      <c r="E9993" s="1"/>
      <c r="F9993" s="1"/>
    </row>
    <row r="9994" spans="1:6" x14ac:dyDescent="0.3">
      <c r="A9994" s="1"/>
      <c r="B9994" s="1"/>
      <c r="C9994" s="1"/>
      <c r="D9994" s="1"/>
      <c r="E9994" s="1"/>
      <c r="F9994" s="1"/>
    </row>
    <row r="9995" spans="1:6" x14ac:dyDescent="0.3">
      <c r="A9995" s="1"/>
      <c r="B9995" s="1"/>
      <c r="C9995" s="1"/>
      <c r="D9995" s="1"/>
      <c r="E9995" s="1"/>
      <c r="F9995" s="1"/>
    </row>
    <row r="9996" spans="1:6" x14ac:dyDescent="0.3">
      <c r="A9996" s="1"/>
      <c r="B9996" s="1"/>
      <c r="C9996" s="1"/>
      <c r="D9996" s="1"/>
      <c r="E9996" s="1"/>
      <c r="F9996" s="1"/>
    </row>
    <row r="9997" spans="1:6" x14ac:dyDescent="0.3">
      <c r="A9997" s="1"/>
      <c r="B9997" s="1"/>
      <c r="C9997" s="1"/>
      <c r="D9997" s="1"/>
      <c r="E9997" s="1"/>
      <c r="F9997" s="1"/>
    </row>
    <row r="9998" spans="1:6" x14ac:dyDescent="0.3">
      <c r="D9998" s="1"/>
    </row>
    <row r="9999" spans="1:6" x14ac:dyDescent="0.3">
      <c r="D9999" s="1"/>
    </row>
    <row r="10000" spans="1:6" x14ac:dyDescent="0.3">
      <c r="D10000" s="1"/>
    </row>
    <row r="10001" spans="4:4" x14ac:dyDescent="0.3">
      <c r="D10001" s="1"/>
    </row>
  </sheetData>
  <mergeCells count="20">
    <mergeCell ref="E69:E70"/>
    <mergeCell ref="C4:C5"/>
    <mergeCell ref="D4:D5"/>
    <mergeCell ref="E57:E58"/>
    <mergeCell ref="E59:E60"/>
    <mergeCell ref="E61:E62"/>
    <mergeCell ref="E65:E66"/>
    <mergeCell ref="E67:E68"/>
    <mergeCell ref="E45:E46"/>
    <mergeCell ref="E47:E48"/>
    <mergeCell ref="E49:E50"/>
    <mergeCell ref="E55:E56"/>
    <mergeCell ref="E4:E5"/>
    <mergeCell ref="F4:F5"/>
    <mergeCell ref="E36:E37"/>
    <mergeCell ref="E41:E42"/>
    <mergeCell ref="E43:E44"/>
    <mergeCell ref="B1:D1"/>
    <mergeCell ref="E1:F1"/>
    <mergeCell ref="B4:B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2018-01-24T13:35:33Z</cp:lastPrinted>
  <dcterms:created xsi:type="dcterms:W3CDTF">2013-07-17T15:19:27Z</dcterms:created>
  <dcterms:modified xsi:type="dcterms:W3CDTF">2021-07-16T07:00:59Z</dcterms:modified>
</cp:coreProperties>
</file>