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C" sheetId="4" r:id="rId1"/>
  </sheets>
  <definedNames>
    <definedName name="_xlnm.Print_Area" localSheetId="0">'C'!$A$1:$O$71</definedName>
  </definedNames>
  <calcPr calcId="152511"/>
</workbook>
</file>

<file path=xl/calcChain.xml><?xml version="1.0" encoding="utf-8"?>
<calcChain xmlns="http://schemas.openxmlformats.org/spreadsheetml/2006/main">
  <c r="O71" i="4" l="1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</calcChain>
</file>

<file path=xl/sharedStrings.xml><?xml version="1.0" encoding="utf-8"?>
<sst xmlns="http://schemas.openxmlformats.org/spreadsheetml/2006/main" count="69" uniqueCount="67">
  <si>
    <t>Consolidated Income Statement - Deposit Taking MFIs</t>
  </si>
  <si>
    <t>ITEMS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</si>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</sst>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8"/>
  <sheetViews>
    <sheetView tabSelected="1" topLeftCell="A61" zoomScaleNormal="100" workbookViewId="0">
      <selection activeCell="A78" sqref="A78"/>
    </sheetView>
  </sheetViews>
  <sheetFormatPr defaultRowHeight="15.75" x14ac:dyDescent="0.25"/>
  <cols>
    <col min="1" max="1" width="50.7109375" style="19" customWidth="1"/>
    <col min="2" max="7" width="9.140625" style="19"/>
    <col min="8" max="13" width="9.140625" style="19" customWidth="1"/>
    <col min="14" max="14" width="3.85546875" style="19" customWidth="1"/>
    <col min="15" max="15" width="12.140625" style="19" customWidth="1"/>
    <col min="16" max="16384" width="9.140625" style="19"/>
  </cols>
  <sheetData>
    <row r="1" spans="1:17" s="1" customForma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s="4" customFormat="1" x14ac:dyDescent="0.25"/>
    <row r="3" spans="1:17" s="4" customFormat="1" x14ac:dyDescent="0.25"/>
    <row r="4" spans="1:17" s="6" customFormat="1" ht="15" customHeight="1" x14ac:dyDescent="0.25">
      <c r="A4" s="4"/>
      <c r="B4" s="5">
        <v>41275</v>
      </c>
      <c r="C4" s="5">
        <v>41306</v>
      </c>
      <c r="D4" s="5">
        <v>41334</v>
      </c>
      <c r="E4" s="5">
        <v>41365</v>
      </c>
      <c r="F4" s="5">
        <v>41395</v>
      </c>
      <c r="G4" s="5">
        <v>41426</v>
      </c>
      <c r="H4" s="5">
        <v>41456</v>
      </c>
      <c r="I4" s="5">
        <v>41487</v>
      </c>
      <c r="J4" s="5">
        <v>41518</v>
      </c>
      <c r="K4" s="5">
        <v>41548</v>
      </c>
      <c r="L4" s="5">
        <v>41579</v>
      </c>
      <c r="M4" s="5">
        <v>41609</v>
      </c>
      <c r="N4" s="2"/>
      <c r="O4" s="2" t="s">
        <v>66</v>
      </c>
    </row>
    <row r="5" spans="1:17" s="6" customFormat="1" x14ac:dyDescent="0.25">
      <c r="A5" s="7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s="11" customFormat="1" ht="31.5" x14ac:dyDescent="0.25">
      <c r="A6" s="8" t="s">
        <v>2</v>
      </c>
      <c r="B6" s="9">
        <v>8180.869388000001</v>
      </c>
      <c r="C6" s="9">
        <v>7310.5954000000011</v>
      </c>
      <c r="D6" s="9">
        <v>7299.4472100000012</v>
      </c>
      <c r="E6" s="9">
        <v>7459.0685100000001</v>
      </c>
      <c r="F6" s="9">
        <v>7202.1305600000014</v>
      </c>
      <c r="G6" s="9">
        <v>6083.4455399999997</v>
      </c>
      <c r="H6" s="9">
        <v>6276.4043900000006</v>
      </c>
      <c r="I6" s="9">
        <v>7343.6586699999998</v>
      </c>
      <c r="J6" s="9">
        <v>7144.5893300000007</v>
      </c>
      <c r="K6" s="9">
        <v>7862.4575199999999</v>
      </c>
      <c r="L6" s="9">
        <v>7922.2583799999993</v>
      </c>
      <c r="M6" s="9">
        <v>8121.44283</v>
      </c>
      <c r="N6" s="3"/>
      <c r="O6" s="9">
        <f t="shared" ref="O6:O37" si="0">SUM(B6:K6)</f>
        <v>72162.666518000013</v>
      </c>
      <c r="P6" s="10"/>
      <c r="Q6" s="10"/>
    </row>
    <row r="7" spans="1:17" s="11" customFormat="1" x14ac:dyDescent="0.25">
      <c r="A7" s="8" t="s">
        <v>3</v>
      </c>
      <c r="B7" s="9">
        <v>6930.1663799999997</v>
      </c>
      <c r="C7" s="9">
        <v>6512.3433587389618</v>
      </c>
      <c r="D7" s="9">
        <v>5985.5909799999999</v>
      </c>
      <c r="E7" s="9">
        <v>6169.18887</v>
      </c>
      <c r="F7" s="9">
        <v>6265.8735999999999</v>
      </c>
      <c r="G7" s="9">
        <v>5727.1690298000003</v>
      </c>
      <c r="H7" s="9">
        <v>5787.8728999999994</v>
      </c>
      <c r="I7" s="9">
        <v>6727.7066700000005</v>
      </c>
      <c r="J7" s="9">
        <v>6811.1909400000004</v>
      </c>
      <c r="K7" s="9">
        <v>7193.6802600000001</v>
      </c>
      <c r="L7" s="9">
        <v>7333.02225</v>
      </c>
      <c r="M7" s="9">
        <v>7737.2084100000002</v>
      </c>
      <c r="N7" s="3"/>
      <c r="O7" s="9">
        <f t="shared" si="0"/>
        <v>64110.782988538966</v>
      </c>
      <c r="P7" s="10"/>
      <c r="Q7" s="10"/>
    </row>
    <row r="8" spans="1:17" s="11" customFormat="1" ht="31.5" x14ac:dyDescent="0.25">
      <c r="A8" s="8" t="s">
        <v>4</v>
      </c>
      <c r="B8" s="9">
        <v>1250.7030080000006</v>
      </c>
      <c r="C8" s="9">
        <v>798.2520412610387</v>
      </c>
      <c r="D8" s="9">
        <v>1313.8562300000008</v>
      </c>
      <c r="E8" s="9">
        <v>1289.8796400000001</v>
      </c>
      <c r="F8" s="9">
        <v>936.25696000000107</v>
      </c>
      <c r="G8" s="9">
        <v>356.27651019999996</v>
      </c>
      <c r="H8" s="9">
        <v>488.53148999999996</v>
      </c>
      <c r="I8" s="9">
        <v>615.952</v>
      </c>
      <c r="J8" s="9">
        <v>333.39839000000001</v>
      </c>
      <c r="K8" s="9">
        <v>668.77725999999996</v>
      </c>
      <c r="L8" s="9">
        <v>589.23613</v>
      </c>
      <c r="M8" s="9">
        <v>384.23442</v>
      </c>
      <c r="N8" s="3"/>
      <c r="O8" s="9">
        <f t="shared" si="0"/>
        <v>8051.8835294610417</v>
      </c>
      <c r="P8" s="10"/>
      <c r="Q8" s="10"/>
    </row>
    <row r="9" spans="1:17" s="15" customFormat="1" x14ac:dyDescent="0.25">
      <c r="A9" s="12" t="s">
        <v>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3"/>
      <c r="O9" s="9">
        <f t="shared" si="0"/>
        <v>0</v>
      </c>
      <c r="P9" s="14"/>
      <c r="Q9" s="14"/>
    </row>
    <row r="10" spans="1:17" s="15" customFormat="1" x14ac:dyDescent="0.25">
      <c r="A10" s="12" t="s">
        <v>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3"/>
      <c r="O10" s="9">
        <f t="shared" si="0"/>
        <v>0</v>
      </c>
      <c r="P10" s="14"/>
      <c r="Q10" s="14"/>
    </row>
    <row r="11" spans="1:17" s="15" customFormat="1" x14ac:dyDescent="0.25">
      <c r="A11" s="12" t="s">
        <v>7</v>
      </c>
      <c r="B11" s="13">
        <v>3.9730529999999997</v>
      </c>
      <c r="C11" s="13">
        <v>12.030650000000001</v>
      </c>
      <c r="D11" s="13">
        <v>11.92432</v>
      </c>
      <c r="E11" s="13">
        <v>11.77248</v>
      </c>
      <c r="F11" s="13">
        <v>2.9215300000000002</v>
      </c>
      <c r="G11" s="13">
        <v>9.840959999999999</v>
      </c>
      <c r="H11" s="13">
        <v>0.81170000000000009</v>
      </c>
      <c r="I11" s="13">
        <v>21</v>
      </c>
      <c r="J11" s="13">
        <v>17.61693</v>
      </c>
      <c r="K11" s="13">
        <v>10.868729999999999</v>
      </c>
      <c r="L11" s="13">
        <v>16.256</v>
      </c>
      <c r="M11" s="13">
        <v>33.099000000000004</v>
      </c>
      <c r="N11" s="3"/>
      <c r="O11" s="9">
        <f t="shared" si="0"/>
        <v>102.76035299999999</v>
      </c>
      <c r="P11" s="14"/>
      <c r="Q11" s="14"/>
    </row>
    <row r="12" spans="1:17" s="15" customFormat="1" x14ac:dyDescent="0.25">
      <c r="A12" s="12" t="s">
        <v>8</v>
      </c>
      <c r="B12" s="13">
        <v>3.9730529999999997</v>
      </c>
      <c r="C12" s="13">
        <v>12.030650000000001</v>
      </c>
      <c r="D12" s="13">
        <v>11.92432</v>
      </c>
      <c r="E12" s="13">
        <v>11.77248</v>
      </c>
      <c r="F12" s="13">
        <v>2.9215300000000002</v>
      </c>
      <c r="G12" s="13">
        <v>9.840959999999999</v>
      </c>
      <c r="H12" s="13">
        <v>0.81170000000000009</v>
      </c>
      <c r="I12" s="13">
        <v>21</v>
      </c>
      <c r="J12" s="13">
        <v>17.61693</v>
      </c>
      <c r="K12" s="13">
        <v>10.868729999999999</v>
      </c>
      <c r="L12" s="13">
        <v>16.256</v>
      </c>
      <c r="M12" s="13">
        <v>33.099000000000004</v>
      </c>
      <c r="N12" s="3"/>
      <c r="O12" s="9">
        <f t="shared" si="0"/>
        <v>102.76035299999999</v>
      </c>
      <c r="P12" s="14"/>
      <c r="Q12" s="14"/>
    </row>
    <row r="13" spans="1:17" s="15" customFormat="1" x14ac:dyDescent="0.25">
      <c r="A13" s="12" t="s">
        <v>9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3"/>
      <c r="O13" s="9">
        <f t="shared" si="0"/>
        <v>0</v>
      </c>
      <c r="P13" s="14"/>
      <c r="Q13" s="14"/>
    </row>
    <row r="14" spans="1:17" s="15" customFormat="1" x14ac:dyDescent="0.25">
      <c r="A14" s="12" t="s">
        <v>10</v>
      </c>
      <c r="B14" s="13">
        <v>86.285480000000149</v>
      </c>
      <c r="C14" s="13">
        <v>81.148089999999996</v>
      </c>
      <c r="D14" s="13">
        <v>101.68600000000001</v>
      </c>
      <c r="E14" s="13">
        <v>85.992069999999998</v>
      </c>
      <c r="F14" s="13">
        <v>84.513720000000006</v>
      </c>
      <c r="G14" s="13">
        <v>64</v>
      </c>
      <c r="H14" s="13">
        <v>38.700000000000003</v>
      </c>
      <c r="I14" s="13">
        <v>30.847020000000001</v>
      </c>
      <c r="J14" s="13">
        <v>4.6307799999999997</v>
      </c>
      <c r="K14" s="13">
        <v>52.639879999999998</v>
      </c>
      <c r="L14" s="13">
        <v>86.949309999999997</v>
      </c>
      <c r="M14" s="13">
        <v>95.476410000000001</v>
      </c>
      <c r="N14" s="3"/>
      <c r="O14" s="9">
        <f t="shared" si="0"/>
        <v>630.44304000000022</v>
      </c>
      <c r="P14" s="14"/>
      <c r="Q14" s="14"/>
    </row>
    <row r="15" spans="1:17" s="15" customFormat="1" x14ac:dyDescent="0.25">
      <c r="A15" s="12" t="s">
        <v>11</v>
      </c>
      <c r="B15" s="13">
        <v>7.8069100000001495</v>
      </c>
      <c r="C15" s="13">
        <v>7.0513999999999992</v>
      </c>
      <c r="D15" s="13">
        <v>9</v>
      </c>
      <c r="E15" s="13">
        <v>7.5550699999999997</v>
      </c>
      <c r="F15" s="13">
        <v>5.0367199999999999</v>
      </c>
      <c r="G15" s="13">
        <v>0</v>
      </c>
      <c r="H15" s="13">
        <v>5.7</v>
      </c>
      <c r="I15" s="13">
        <v>0</v>
      </c>
      <c r="J15" s="13">
        <v>0</v>
      </c>
      <c r="K15" s="13">
        <v>0</v>
      </c>
      <c r="L15" s="13">
        <v>29.45731</v>
      </c>
      <c r="M15" s="13">
        <v>22.829409999999999</v>
      </c>
      <c r="N15" s="3"/>
      <c r="O15" s="9">
        <f t="shared" si="0"/>
        <v>42.150100000000151</v>
      </c>
      <c r="P15" s="14"/>
      <c r="Q15" s="14"/>
    </row>
    <row r="16" spans="1:17" s="15" customFormat="1" x14ac:dyDescent="0.25">
      <c r="A16" s="12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3"/>
      <c r="O16" s="9">
        <f t="shared" si="0"/>
        <v>0</v>
      </c>
      <c r="P16" s="14"/>
      <c r="Q16" s="14"/>
    </row>
    <row r="17" spans="1:17" s="15" customFormat="1" x14ac:dyDescent="0.25">
      <c r="A17" s="12" t="s">
        <v>13</v>
      </c>
      <c r="B17" s="13">
        <v>57.35557</v>
      </c>
      <c r="C17" s="13">
        <v>52.27169</v>
      </c>
      <c r="D17" s="13">
        <v>58</v>
      </c>
      <c r="E17" s="13">
        <v>56</v>
      </c>
      <c r="F17" s="13">
        <v>58</v>
      </c>
      <c r="G17" s="13">
        <v>64</v>
      </c>
      <c r="H17" s="13">
        <v>33</v>
      </c>
      <c r="I17" s="13">
        <v>12.904019999999999</v>
      </c>
      <c r="J17" s="13">
        <v>4.6307799999999997</v>
      </c>
      <c r="K17" s="13">
        <v>40.639879999999998</v>
      </c>
      <c r="L17" s="13">
        <v>45.877000000000002</v>
      </c>
      <c r="M17" s="13">
        <v>61.637</v>
      </c>
      <c r="N17" s="3"/>
      <c r="O17" s="9">
        <f t="shared" si="0"/>
        <v>436.80194</v>
      </c>
      <c r="P17" s="14"/>
      <c r="Q17" s="14"/>
    </row>
    <row r="18" spans="1:17" s="15" customFormat="1" x14ac:dyDescent="0.25">
      <c r="A18" s="12" t="s">
        <v>14</v>
      </c>
      <c r="B18" s="13">
        <v>21.123000000000001</v>
      </c>
      <c r="C18" s="13">
        <v>21.824999999999999</v>
      </c>
      <c r="D18" s="13">
        <v>34.686</v>
      </c>
      <c r="E18" s="13">
        <v>22.437000000000001</v>
      </c>
      <c r="F18" s="13">
        <v>21.477</v>
      </c>
      <c r="G18" s="13">
        <v>0</v>
      </c>
      <c r="H18" s="13">
        <v>0</v>
      </c>
      <c r="I18" s="13">
        <v>17.943000000000001</v>
      </c>
      <c r="J18" s="13">
        <v>0</v>
      </c>
      <c r="K18" s="13">
        <v>12</v>
      </c>
      <c r="L18" s="13">
        <v>11.615</v>
      </c>
      <c r="M18" s="13">
        <v>11.01</v>
      </c>
      <c r="N18" s="3"/>
      <c r="O18" s="9">
        <f t="shared" si="0"/>
        <v>151.49100000000001</v>
      </c>
      <c r="P18" s="14"/>
      <c r="Q18" s="14"/>
    </row>
    <row r="19" spans="1:17" s="15" customFormat="1" x14ac:dyDescent="0.25">
      <c r="A19" s="12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3"/>
      <c r="O19" s="9">
        <f t="shared" si="0"/>
        <v>0</v>
      </c>
      <c r="P19" s="14"/>
      <c r="Q19" s="14"/>
    </row>
    <row r="20" spans="1:17" s="15" customFormat="1" x14ac:dyDescent="0.25">
      <c r="A20" s="12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3"/>
      <c r="O20" s="9">
        <f t="shared" si="0"/>
        <v>0</v>
      </c>
      <c r="P20" s="14"/>
      <c r="Q20" s="14"/>
    </row>
    <row r="21" spans="1:17" s="15" customFormat="1" x14ac:dyDescent="0.25">
      <c r="A21" s="12" t="s">
        <v>17</v>
      </c>
      <c r="B21" s="13">
        <v>15.16863</v>
      </c>
      <c r="C21" s="13">
        <v>59.970429999999993</v>
      </c>
      <c r="D21" s="13">
        <v>-1.1576300000000002</v>
      </c>
      <c r="E21" s="13">
        <v>27.886390000000002</v>
      </c>
      <c r="F21" s="13">
        <v>38.341930000000005</v>
      </c>
      <c r="G21" s="13">
        <v>20.617980000000003</v>
      </c>
      <c r="H21" s="13">
        <v>19.10352</v>
      </c>
      <c r="I21" s="13">
        <v>19.111740000000001</v>
      </c>
      <c r="J21" s="13">
        <v>17.23</v>
      </c>
      <c r="K21" s="13">
        <v>21.179079999999999</v>
      </c>
      <c r="L21" s="13">
        <v>19.754000000000001</v>
      </c>
      <c r="M21" s="13">
        <v>12.661</v>
      </c>
      <c r="N21" s="3"/>
      <c r="O21" s="9">
        <f t="shared" si="0"/>
        <v>237.45207000000002</v>
      </c>
      <c r="P21" s="14"/>
      <c r="Q21" s="14"/>
    </row>
    <row r="22" spans="1:17" s="11" customFormat="1" x14ac:dyDescent="0.25">
      <c r="A22" s="8" t="s">
        <v>18</v>
      </c>
      <c r="B22" s="9">
        <v>8286.2965510000013</v>
      </c>
      <c r="C22" s="9">
        <v>7463.7445700000007</v>
      </c>
      <c r="D22" s="9">
        <v>7411.8999000000013</v>
      </c>
      <c r="E22" s="9">
        <v>7584.7194500000005</v>
      </c>
      <c r="F22" s="9">
        <v>7327.9077400000006</v>
      </c>
      <c r="G22" s="9">
        <v>6177.9044800000011</v>
      </c>
      <c r="H22" s="9">
        <v>6335.0196100000003</v>
      </c>
      <c r="I22" s="9">
        <v>7414.6174300000002</v>
      </c>
      <c r="J22" s="9">
        <v>7184.0670399999999</v>
      </c>
      <c r="K22" s="9">
        <v>7947.1452100000006</v>
      </c>
      <c r="L22" s="9">
        <v>8045.2176900000004</v>
      </c>
      <c r="M22" s="9">
        <v>8262.6792400000013</v>
      </c>
      <c r="N22" s="3"/>
      <c r="O22" s="9">
        <f t="shared" si="0"/>
        <v>73133.321981000001</v>
      </c>
      <c r="P22" s="10"/>
      <c r="Q22" s="10"/>
    </row>
    <row r="23" spans="1:17" s="15" customFormat="1" x14ac:dyDescent="0.25">
      <c r="A23" s="12" t="s">
        <v>19</v>
      </c>
      <c r="B23" s="13">
        <v>390.977305</v>
      </c>
      <c r="C23" s="13">
        <v>355.38040999999998</v>
      </c>
      <c r="D23" s="13">
        <v>321.7</v>
      </c>
      <c r="E23" s="13">
        <v>415.51758999999998</v>
      </c>
      <c r="F23" s="13">
        <v>300.33301999999998</v>
      </c>
      <c r="G23" s="13">
        <v>336.44</v>
      </c>
      <c r="H23" s="13">
        <v>144.29417000000001</v>
      </c>
      <c r="I23" s="13">
        <v>553.25358000000006</v>
      </c>
      <c r="J23" s="13">
        <v>729.77617000000009</v>
      </c>
      <c r="K23" s="13">
        <v>864.74424999999997</v>
      </c>
      <c r="L23" s="13">
        <v>827.28618000000006</v>
      </c>
      <c r="M23" s="13">
        <v>732.21219999999994</v>
      </c>
      <c r="N23" s="3"/>
      <c r="O23" s="9">
        <f t="shared" si="0"/>
        <v>4412.4164950000004</v>
      </c>
      <c r="P23" s="14"/>
      <c r="Q23" s="14"/>
    </row>
    <row r="24" spans="1:17" s="15" customFormat="1" x14ac:dyDescent="0.25">
      <c r="A24" s="12" t="s">
        <v>20</v>
      </c>
      <c r="B24" s="13">
        <v>119.88168</v>
      </c>
      <c r="C24" s="13">
        <v>93.203410000000005</v>
      </c>
      <c r="D24" s="13">
        <v>28.7</v>
      </c>
      <c r="E24" s="13">
        <v>7.3113000000000001</v>
      </c>
      <c r="F24" s="13">
        <v>5.5626199999999999</v>
      </c>
      <c r="G24" s="13">
        <v>4.4399999999999995</v>
      </c>
      <c r="H24" s="13">
        <v>273.01481000000001</v>
      </c>
      <c r="I24" s="13">
        <v>4.9926500000000003</v>
      </c>
      <c r="J24" s="13">
        <v>4.7948599999999999</v>
      </c>
      <c r="K24" s="13">
        <v>3.3920599999999999</v>
      </c>
      <c r="L24" s="13">
        <v>5.0786600000000002</v>
      </c>
      <c r="M24" s="13">
        <v>36.912489999999977</v>
      </c>
      <c r="N24" s="3"/>
      <c r="O24" s="9">
        <f t="shared" si="0"/>
        <v>545.29339000000004</v>
      </c>
      <c r="P24" s="14"/>
      <c r="Q24" s="14"/>
    </row>
    <row r="25" spans="1:17" s="15" customFormat="1" x14ac:dyDescent="0.25">
      <c r="A25" s="12" t="s">
        <v>21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3"/>
      <c r="O25" s="9">
        <f t="shared" si="0"/>
        <v>0</v>
      </c>
      <c r="P25" s="14"/>
      <c r="Q25" s="14"/>
    </row>
    <row r="26" spans="1:17" s="15" customFormat="1" x14ac:dyDescent="0.25">
      <c r="A26" s="12" t="s">
        <v>22</v>
      </c>
      <c r="B26" s="13">
        <v>3.29854</v>
      </c>
      <c r="C26" s="13">
        <v>4.0546300000000004</v>
      </c>
      <c r="D26" s="13">
        <v>3</v>
      </c>
      <c r="E26" s="13">
        <v>2</v>
      </c>
      <c r="F26" s="13">
        <v>2</v>
      </c>
      <c r="G26" s="13">
        <v>2</v>
      </c>
      <c r="H26" s="13">
        <v>3</v>
      </c>
      <c r="I26" s="13">
        <v>2.5584600000000002</v>
      </c>
      <c r="J26" s="13">
        <v>2.7818499999999999</v>
      </c>
      <c r="K26" s="13">
        <v>2.4871799999999999</v>
      </c>
      <c r="L26" s="13">
        <v>2.5203099999999998</v>
      </c>
      <c r="M26" s="13">
        <v>2.9064800000000002</v>
      </c>
      <c r="N26" s="3"/>
      <c r="O26" s="9">
        <f t="shared" si="0"/>
        <v>27.180659999999996</v>
      </c>
      <c r="P26" s="14"/>
      <c r="Q26" s="14"/>
    </row>
    <row r="27" spans="1:17" s="15" customFormat="1" x14ac:dyDescent="0.25">
      <c r="A27" s="12" t="s">
        <v>23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3"/>
      <c r="O27" s="9">
        <f t="shared" si="0"/>
        <v>0</v>
      </c>
      <c r="P27" s="14"/>
      <c r="Q27" s="14"/>
    </row>
    <row r="28" spans="1:17" s="15" customFormat="1" x14ac:dyDescent="0.25">
      <c r="A28" s="12" t="s">
        <v>24</v>
      </c>
      <c r="B28" s="13">
        <v>267.79708499999998</v>
      </c>
      <c r="C28" s="13">
        <v>258.12236999999999</v>
      </c>
      <c r="D28" s="13">
        <v>290</v>
      </c>
      <c r="E28" s="13">
        <v>406.20628999999997</v>
      </c>
      <c r="F28" s="13">
        <v>292.7704</v>
      </c>
      <c r="G28" s="13">
        <v>330</v>
      </c>
      <c r="H28" s="13">
        <v>137</v>
      </c>
      <c r="I28" s="13">
        <v>545.70246999999995</v>
      </c>
      <c r="J28" s="13">
        <v>722.19946000000004</v>
      </c>
      <c r="K28" s="13">
        <v>858.86500999999998</v>
      </c>
      <c r="L28" s="13">
        <v>781.68721000000005</v>
      </c>
      <c r="M28" s="13">
        <v>720.85045000000002</v>
      </c>
      <c r="N28" s="3"/>
      <c r="O28" s="9">
        <f t="shared" si="0"/>
        <v>4108.6630850000001</v>
      </c>
      <c r="P28" s="14"/>
      <c r="Q28" s="14"/>
    </row>
    <row r="29" spans="1:17" s="15" customFormat="1" x14ac:dyDescent="0.25">
      <c r="A29" s="12" t="s">
        <v>25</v>
      </c>
      <c r="B29" s="13">
        <v>183.79708499999998</v>
      </c>
      <c r="C29" s="13">
        <v>174.12236999999999</v>
      </c>
      <c r="D29" s="13">
        <v>188</v>
      </c>
      <c r="E29" s="13">
        <v>315</v>
      </c>
      <c r="F29" s="13">
        <v>209.4</v>
      </c>
      <c r="G29" s="13">
        <v>209</v>
      </c>
      <c r="H29" s="13">
        <v>405.72064</v>
      </c>
      <c r="I29" s="13">
        <v>218.70247000000001</v>
      </c>
      <c r="J29" s="13">
        <v>320.19945999999999</v>
      </c>
      <c r="K29" s="13">
        <v>326.86500999999998</v>
      </c>
      <c r="L29" s="13">
        <v>288.68720999999999</v>
      </c>
      <c r="M29" s="13">
        <v>291.30766999999997</v>
      </c>
      <c r="N29" s="3"/>
      <c r="O29" s="9">
        <f t="shared" si="0"/>
        <v>2550.8070349999998</v>
      </c>
      <c r="P29" s="14"/>
      <c r="Q29" s="14"/>
    </row>
    <row r="30" spans="1:17" s="15" customFormat="1" ht="31.5" x14ac:dyDescent="0.25">
      <c r="A30" s="12" t="s">
        <v>26</v>
      </c>
      <c r="B30" s="13">
        <v>84</v>
      </c>
      <c r="C30" s="13">
        <v>84</v>
      </c>
      <c r="D30" s="13">
        <v>102</v>
      </c>
      <c r="E30" s="13">
        <v>91.206289999999996</v>
      </c>
      <c r="F30" s="13">
        <v>83.370399999999989</v>
      </c>
      <c r="G30" s="13">
        <v>121</v>
      </c>
      <c r="H30" s="13">
        <v>178</v>
      </c>
      <c r="I30" s="13">
        <v>327</v>
      </c>
      <c r="J30" s="13">
        <v>402</v>
      </c>
      <c r="K30" s="13">
        <v>532</v>
      </c>
      <c r="L30" s="13">
        <v>569</v>
      </c>
      <c r="M30" s="13">
        <v>445.45722000000001</v>
      </c>
      <c r="N30" s="3"/>
      <c r="O30" s="9">
        <f t="shared" si="0"/>
        <v>2004.5766899999999</v>
      </c>
      <c r="P30" s="14"/>
      <c r="Q30" s="14"/>
    </row>
    <row r="31" spans="1:17" s="15" customFormat="1" x14ac:dyDescent="0.25">
      <c r="A31" s="12" t="s">
        <v>27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90.720640000000003</v>
      </c>
      <c r="I31" s="13">
        <v>0</v>
      </c>
      <c r="J31" s="13">
        <v>0</v>
      </c>
      <c r="K31" s="13">
        <v>0</v>
      </c>
      <c r="L31" s="13">
        <v>0</v>
      </c>
      <c r="M31" s="13">
        <v>41</v>
      </c>
      <c r="N31" s="3"/>
      <c r="O31" s="9">
        <f t="shared" si="0"/>
        <v>90.720640000000003</v>
      </c>
      <c r="P31" s="14"/>
      <c r="Q31" s="14"/>
    </row>
    <row r="32" spans="1:17" s="15" customFormat="1" x14ac:dyDescent="0.25">
      <c r="A32" s="12" t="s">
        <v>28</v>
      </c>
      <c r="B32" s="13">
        <v>1183.22199</v>
      </c>
      <c r="C32" s="13">
        <v>1054.7613200000001</v>
      </c>
      <c r="D32" s="13">
        <v>1232.5149999999999</v>
      </c>
      <c r="E32" s="13">
        <v>1509.4039600000001</v>
      </c>
      <c r="F32" s="13">
        <v>1626.79061</v>
      </c>
      <c r="G32" s="13">
        <v>849.99</v>
      </c>
      <c r="H32" s="13">
        <v>1299.6442999999999</v>
      </c>
      <c r="I32" s="13">
        <v>1384.8033</v>
      </c>
      <c r="J32" s="13">
        <v>1285.69245</v>
      </c>
      <c r="K32" s="13">
        <v>1671.43931</v>
      </c>
      <c r="L32" s="13">
        <v>1673.71949</v>
      </c>
      <c r="M32" s="13">
        <v>725.84971999999993</v>
      </c>
      <c r="N32" s="3"/>
      <c r="O32" s="9">
        <f t="shared" si="0"/>
        <v>13098.26224</v>
      </c>
      <c r="P32" s="14"/>
      <c r="Q32" s="14"/>
    </row>
    <row r="33" spans="1:17" s="15" customFormat="1" x14ac:dyDescent="0.25">
      <c r="A33" s="12" t="s">
        <v>29</v>
      </c>
      <c r="B33" s="13">
        <v>1183.22199</v>
      </c>
      <c r="C33" s="13">
        <v>1054.7613200000001</v>
      </c>
      <c r="D33" s="13">
        <v>1232.5149999999999</v>
      </c>
      <c r="E33" s="13">
        <v>1509.4039600000001</v>
      </c>
      <c r="F33" s="13">
        <v>1626.79061</v>
      </c>
      <c r="G33" s="13">
        <v>1574.08896</v>
      </c>
      <c r="H33" s="13">
        <v>1299.6442999999999</v>
      </c>
      <c r="I33" s="13">
        <v>1384.8033</v>
      </c>
      <c r="J33" s="13">
        <v>1285.69245</v>
      </c>
      <c r="K33" s="13">
        <v>1671.43931</v>
      </c>
      <c r="L33" s="13">
        <v>1673.71949</v>
      </c>
      <c r="M33" s="13">
        <v>1482.8877500000001</v>
      </c>
      <c r="N33" s="3"/>
      <c r="O33" s="9">
        <f t="shared" si="0"/>
        <v>13822.361199999999</v>
      </c>
      <c r="P33" s="14"/>
      <c r="Q33" s="14"/>
    </row>
    <row r="34" spans="1:17" s="15" customFormat="1" x14ac:dyDescent="0.25">
      <c r="A34" s="12" t="s">
        <v>30</v>
      </c>
      <c r="B34" s="13">
        <v>498.72899000000001</v>
      </c>
      <c r="C34" s="13">
        <v>382.36746000000005</v>
      </c>
      <c r="D34" s="13">
        <v>514</v>
      </c>
      <c r="E34" s="13">
        <v>622.15495999999996</v>
      </c>
      <c r="F34" s="13">
        <v>656.54405999999994</v>
      </c>
      <c r="G34" s="13">
        <v>724.09896000000015</v>
      </c>
      <c r="H34" s="13">
        <v>562.85429999999997</v>
      </c>
      <c r="I34" s="13">
        <v>672.40755000000001</v>
      </c>
      <c r="J34" s="13">
        <v>700.03644999999995</v>
      </c>
      <c r="K34" s="13">
        <v>967.24532999999997</v>
      </c>
      <c r="L34" s="13">
        <v>905.84217999999998</v>
      </c>
      <c r="M34" s="13">
        <v>757.03803000000016</v>
      </c>
      <c r="N34" s="3"/>
      <c r="O34" s="9">
        <f t="shared" si="0"/>
        <v>6300.4380599999995</v>
      </c>
      <c r="P34" s="14"/>
      <c r="Q34" s="14"/>
    </row>
    <row r="35" spans="1:17" s="15" customFormat="1" x14ac:dyDescent="0.25">
      <c r="A35" s="12" t="s">
        <v>31</v>
      </c>
      <c r="B35" s="13">
        <v>684.49299999999994</v>
      </c>
      <c r="C35" s="13">
        <v>672.39386000000013</v>
      </c>
      <c r="D35" s="13">
        <v>718.51499999999999</v>
      </c>
      <c r="E35" s="13">
        <v>887.24900000000002</v>
      </c>
      <c r="F35" s="13">
        <v>970.24654999999996</v>
      </c>
      <c r="G35" s="13">
        <v>1574.08896</v>
      </c>
      <c r="H35" s="13">
        <v>736.79</v>
      </c>
      <c r="I35" s="13">
        <v>712.39575000000002</v>
      </c>
      <c r="J35" s="13">
        <v>585.65599999999995</v>
      </c>
      <c r="K35" s="13">
        <v>704.19398000000001</v>
      </c>
      <c r="L35" s="13">
        <v>767.87731000000008</v>
      </c>
      <c r="M35" s="13">
        <v>1482.8877500000001</v>
      </c>
      <c r="N35" s="3"/>
      <c r="O35" s="9">
        <f t="shared" si="0"/>
        <v>8246.0220999999983</v>
      </c>
      <c r="P35" s="14"/>
      <c r="Q35" s="14"/>
    </row>
    <row r="36" spans="1:17" s="11" customFormat="1" x14ac:dyDescent="0.25">
      <c r="A36" s="8" t="s">
        <v>32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2"/>
      <c r="O36" s="9">
        <f t="shared" si="0"/>
        <v>0</v>
      </c>
      <c r="P36" s="10"/>
      <c r="Q36" s="10"/>
    </row>
    <row r="37" spans="1:17" s="15" customFormat="1" x14ac:dyDescent="0.25">
      <c r="A37" s="12" t="s">
        <v>33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2"/>
      <c r="O37" s="9">
        <f t="shared" si="0"/>
        <v>0</v>
      </c>
      <c r="P37" s="14"/>
      <c r="Q37" s="14"/>
    </row>
    <row r="38" spans="1:17" s="15" customFormat="1" x14ac:dyDescent="0.25">
      <c r="A38" s="12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2"/>
      <c r="O38" s="9">
        <f t="shared" ref="O38:O70" si="1">SUM(B38:K38)</f>
        <v>0</v>
      </c>
      <c r="P38" s="14"/>
      <c r="Q38" s="14"/>
    </row>
    <row r="39" spans="1:17" s="15" customFormat="1" x14ac:dyDescent="0.25">
      <c r="A39" s="12" t="s">
        <v>35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/>
      <c r="O39" s="9">
        <f t="shared" si="1"/>
        <v>0</v>
      </c>
      <c r="P39" s="14"/>
      <c r="Q39" s="14"/>
    </row>
    <row r="40" spans="1:17" s="15" customFormat="1" x14ac:dyDescent="0.25">
      <c r="A40" s="12" t="s">
        <v>36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2"/>
      <c r="O40" s="9">
        <f t="shared" si="1"/>
        <v>0</v>
      </c>
      <c r="P40" s="14"/>
      <c r="Q40" s="14"/>
    </row>
    <row r="41" spans="1:17" s="15" customFormat="1" x14ac:dyDescent="0.25">
      <c r="A41" s="12" t="s">
        <v>37</v>
      </c>
      <c r="B41" s="13">
        <v>34.394666669999999</v>
      </c>
      <c r="C41" s="13">
        <v>34.394666669999999</v>
      </c>
      <c r="D41" s="13">
        <v>38.394669999999998</v>
      </c>
      <c r="E41" s="13">
        <v>34.394669999999998</v>
      </c>
      <c r="F41" s="13">
        <v>34.666669999999996</v>
      </c>
      <c r="G41" s="13">
        <v>32</v>
      </c>
      <c r="H41" s="13">
        <v>0</v>
      </c>
      <c r="I41" s="13">
        <v>63</v>
      </c>
      <c r="J41" s="13">
        <v>32</v>
      </c>
      <c r="K41" s="13">
        <v>62</v>
      </c>
      <c r="L41" s="13">
        <v>61.921999999999997</v>
      </c>
      <c r="M41" s="13">
        <v>61.921999999999997</v>
      </c>
      <c r="N41" s="2"/>
      <c r="O41" s="9">
        <f t="shared" si="1"/>
        <v>365.24534333999998</v>
      </c>
      <c r="P41" s="14"/>
      <c r="Q41" s="14"/>
    </row>
    <row r="42" spans="1:17" s="15" customFormat="1" x14ac:dyDescent="0.25">
      <c r="A42" s="12" t="s">
        <v>17</v>
      </c>
      <c r="B42" s="13">
        <v>12</v>
      </c>
      <c r="C42" s="13">
        <v>0</v>
      </c>
      <c r="D42" s="13">
        <v>2.7989999999999999</v>
      </c>
      <c r="E42" s="13">
        <v>6.59328</v>
      </c>
      <c r="F42" s="13">
        <v>2.38287</v>
      </c>
      <c r="G42" s="13">
        <v>6.17</v>
      </c>
      <c r="H42" s="13">
        <v>33.614409999999999</v>
      </c>
      <c r="I42" s="13">
        <v>1.72281</v>
      </c>
      <c r="J42" s="13">
        <v>0</v>
      </c>
      <c r="K42" s="13">
        <v>1.349</v>
      </c>
      <c r="L42" s="13">
        <v>1.252</v>
      </c>
      <c r="M42" s="13">
        <v>2719.136</v>
      </c>
      <c r="N42" s="2"/>
      <c r="O42" s="9">
        <f t="shared" si="1"/>
        <v>66.631370000000004</v>
      </c>
      <c r="P42" s="14"/>
      <c r="Q42" s="14"/>
    </row>
    <row r="43" spans="1:17" s="11" customFormat="1" x14ac:dyDescent="0.25">
      <c r="A43" s="8" t="s">
        <v>38</v>
      </c>
      <c r="B43" s="9">
        <v>1619.5939616700002</v>
      </c>
      <c r="C43" s="9">
        <v>1444.5363966700002</v>
      </c>
      <c r="D43" s="9">
        <v>1595.40867</v>
      </c>
      <c r="E43" s="9">
        <v>1965.9095</v>
      </c>
      <c r="F43" s="9">
        <v>1964.1731699999998</v>
      </c>
      <c r="G43" s="9">
        <v>1947.6</v>
      </c>
      <c r="H43" s="9">
        <v>1745.8862100000001</v>
      </c>
      <c r="I43" s="9">
        <v>2002.7796899999998</v>
      </c>
      <c r="J43" s="9">
        <v>2048.96162</v>
      </c>
      <c r="K43" s="9">
        <v>2599.5325600000001</v>
      </c>
      <c r="L43" s="9">
        <v>2564.17967</v>
      </c>
      <c r="M43" s="9">
        <v>5024.6152199999997</v>
      </c>
      <c r="N43" s="2"/>
      <c r="O43" s="9">
        <f t="shared" si="1"/>
        <v>18934.381778340001</v>
      </c>
      <c r="P43" s="10"/>
      <c r="Q43" s="10"/>
    </row>
    <row r="44" spans="1:17" s="11" customFormat="1" x14ac:dyDescent="0.25">
      <c r="A44" s="8" t="s">
        <v>39</v>
      </c>
      <c r="B44" s="9">
        <v>6666.7025893300006</v>
      </c>
      <c r="C44" s="9">
        <v>6019.208173330001</v>
      </c>
      <c r="D44" s="9">
        <v>5817.4912299999996</v>
      </c>
      <c r="E44" s="9">
        <v>5618.8099499999989</v>
      </c>
      <c r="F44" s="9">
        <v>5363.7345700000005</v>
      </c>
      <c r="G44" s="9">
        <v>4229.93</v>
      </c>
      <c r="H44" s="9">
        <v>4588.3572399999994</v>
      </c>
      <c r="I44" s="9">
        <v>5411.8377400000008</v>
      </c>
      <c r="J44" s="9">
        <v>5135.1054199999999</v>
      </c>
      <c r="K44" s="9">
        <v>5347.8146899999992</v>
      </c>
      <c r="L44" s="9">
        <v>5481.03802</v>
      </c>
      <c r="M44" s="9">
        <v>3238.0643900000005</v>
      </c>
      <c r="N44" s="2"/>
      <c r="O44" s="9">
        <f t="shared" si="1"/>
        <v>54198.991602660004</v>
      </c>
      <c r="P44" s="10"/>
      <c r="Q44" s="10"/>
    </row>
    <row r="45" spans="1:17" s="15" customFormat="1" x14ac:dyDescent="0.25">
      <c r="A45" s="12" t="s">
        <v>40</v>
      </c>
      <c r="B45" s="13">
        <v>461.995</v>
      </c>
      <c r="C45" s="13">
        <v>-14.318000000000012</v>
      </c>
      <c r="D45" s="13">
        <v>-229.16300000000001</v>
      </c>
      <c r="E45" s="13">
        <v>205.20999999999998</v>
      </c>
      <c r="F45" s="13">
        <v>425.96492000000001</v>
      </c>
      <c r="G45" s="13">
        <v>753.53756149996298</v>
      </c>
      <c r="H45" s="13">
        <v>788.640503932</v>
      </c>
      <c r="I45" s="13">
        <v>99.867539999999991</v>
      </c>
      <c r="J45" s="13">
        <v>971.13623150000001</v>
      </c>
      <c r="K45" s="13">
        <v>1161.912</v>
      </c>
      <c r="L45" s="13">
        <v>780.70803699999988</v>
      </c>
      <c r="M45" s="13">
        <v>3154.0621900000001</v>
      </c>
      <c r="N45" s="2"/>
      <c r="O45" s="9">
        <f t="shared" si="1"/>
        <v>4624.7827569319634</v>
      </c>
      <c r="P45" s="14"/>
      <c r="Q45" s="14"/>
    </row>
    <row r="46" spans="1:17" s="15" customFormat="1" x14ac:dyDescent="0.25">
      <c r="A46" s="12" t="s">
        <v>41</v>
      </c>
      <c r="B46" s="13">
        <v>287.17700000000002</v>
      </c>
      <c r="C46" s="13">
        <v>-1790.6730788700004</v>
      </c>
      <c r="D46" s="13">
        <v>568.40899999999999</v>
      </c>
      <c r="E46" s="13">
        <v>394.00099999999998</v>
      </c>
      <c r="F46" s="13">
        <v>61.562999999999988</v>
      </c>
      <c r="G46" s="13">
        <v>0</v>
      </c>
      <c r="H46" s="13">
        <v>0</v>
      </c>
      <c r="I46" s="13">
        <v>45</v>
      </c>
      <c r="J46" s="13">
        <v>0</v>
      </c>
      <c r="K46" s="13">
        <v>-66</v>
      </c>
      <c r="L46" s="13">
        <v>49.015999999999998</v>
      </c>
      <c r="M46" s="13">
        <v>317.43191000000002</v>
      </c>
      <c r="N46" s="2"/>
      <c r="O46" s="9">
        <f t="shared" si="1"/>
        <v>-500.52307887000052</v>
      </c>
      <c r="P46" s="14"/>
      <c r="Q46" s="14"/>
    </row>
    <row r="47" spans="1:17" s="11" customFormat="1" ht="31.5" x14ac:dyDescent="0.25">
      <c r="A47" s="8" t="s">
        <v>42</v>
      </c>
      <c r="B47" s="9">
        <v>749.17200000000003</v>
      </c>
      <c r="C47" s="9">
        <v>-1804.9910788700004</v>
      </c>
      <c r="D47" s="9">
        <v>339.24600000000004</v>
      </c>
      <c r="E47" s="9">
        <v>599.21100000000001</v>
      </c>
      <c r="F47" s="9">
        <v>487.52791999999999</v>
      </c>
      <c r="G47" s="9">
        <v>753.53756149996298</v>
      </c>
      <c r="H47" s="9">
        <v>788.640503932</v>
      </c>
      <c r="I47" s="9">
        <v>144.86753999999999</v>
      </c>
      <c r="J47" s="9">
        <v>971.13623150000001</v>
      </c>
      <c r="K47" s="9">
        <v>950.91200000000003</v>
      </c>
      <c r="L47" s="9">
        <v>828.72403699999995</v>
      </c>
      <c r="M47" s="9">
        <v>3471.4940999999999</v>
      </c>
      <c r="N47" s="2"/>
      <c r="O47" s="9">
        <f t="shared" si="1"/>
        <v>3979.2596780619633</v>
      </c>
      <c r="P47" s="10"/>
      <c r="Q47" s="10"/>
    </row>
    <row r="48" spans="1:17" s="11" customFormat="1" ht="31.5" x14ac:dyDescent="0.25">
      <c r="A48" s="8" t="s">
        <v>43</v>
      </c>
      <c r="B48" s="9">
        <v>5917.530589330001</v>
      </c>
      <c r="C48" s="9">
        <v>7824.1992522000019</v>
      </c>
      <c r="D48" s="9">
        <v>5478.2452300000014</v>
      </c>
      <c r="E48" s="9">
        <v>5019.5989499999996</v>
      </c>
      <c r="F48" s="9">
        <v>4876.206650000001</v>
      </c>
      <c r="G48" s="9">
        <v>3476.3924385000373</v>
      </c>
      <c r="H48" s="9">
        <v>3799.716736068</v>
      </c>
      <c r="I48" s="9">
        <v>5266.9701999999997</v>
      </c>
      <c r="J48" s="9">
        <v>4163.9691885000002</v>
      </c>
      <c r="K48" s="9">
        <v>3743.9026900000008</v>
      </c>
      <c r="L48" s="9">
        <v>4652.313983</v>
      </c>
      <c r="M48" s="9">
        <v>-233.43271000000004</v>
      </c>
      <c r="N48" s="2"/>
      <c r="O48" s="9">
        <f t="shared" si="1"/>
        <v>49566.73192459804</v>
      </c>
      <c r="P48" s="10"/>
      <c r="Q48" s="10"/>
    </row>
    <row r="49" spans="1:17" s="15" customFormat="1" ht="31.5" x14ac:dyDescent="0.25">
      <c r="A49" s="12" t="s">
        <v>44</v>
      </c>
      <c r="B49" s="13">
        <v>0</v>
      </c>
      <c r="C49" s="13">
        <v>0</v>
      </c>
      <c r="D49" s="13">
        <v>2007.614</v>
      </c>
      <c r="E49" s="13">
        <v>2920.5505400000002</v>
      </c>
      <c r="F49" s="13">
        <v>3891.08304</v>
      </c>
      <c r="G49" s="13">
        <v>1584.3947741429999</v>
      </c>
      <c r="H49" s="13">
        <v>3804.7079299999996</v>
      </c>
      <c r="I49" s="13">
        <v>4756.9565199999997</v>
      </c>
      <c r="J49" s="13">
        <v>4378.5346899999995</v>
      </c>
      <c r="K49" s="13">
        <v>5272.8410599999997</v>
      </c>
      <c r="L49" s="13">
        <v>4506.9443899999997</v>
      </c>
      <c r="M49" s="13">
        <v>5616.3229599999995</v>
      </c>
      <c r="N49" s="2"/>
      <c r="O49" s="9">
        <f t="shared" si="1"/>
        <v>28616.682554142997</v>
      </c>
      <c r="P49" s="14"/>
      <c r="Q49" s="14"/>
    </row>
    <row r="50" spans="1:17" s="15" customFormat="1" x14ac:dyDescent="0.25">
      <c r="A50" s="12" t="s">
        <v>45</v>
      </c>
      <c r="B50" s="13">
        <v>1713.3175900000001</v>
      </c>
      <c r="C50" s="13">
        <v>1898.0745199999999</v>
      </c>
      <c r="D50" s="13">
        <v>-205.96854000000002</v>
      </c>
      <c r="E50" s="13">
        <v>-108.29473</v>
      </c>
      <c r="F50" s="13">
        <v>79.990650000000016</v>
      </c>
      <c r="G50" s="13">
        <v>-277.99948000000001</v>
      </c>
      <c r="H50" s="13">
        <v>211.82612</v>
      </c>
      <c r="I50" s="13">
        <v>-22.720889999999997</v>
      </c>
      <c r="J50" s="13">
        <v>-36.73236</v>
      </c>
      <c r="K50" s="13">
        <v>-33.252520000000004</v>
      </c>
      <c r="L50" s="13">
        <v>1.9245200000000011</v>
      </c>
      <c r="M50" s="13">
        <v>33.534029999999994</v>
      </c>
      <c r="N50" s="2"/>
      <c r="O50" s="9">
        <f t="shared" si="1"/>
        <v>3218.2403600000002</v>
      </c>
      <c r="P50" s="14"/>
      <c r="Q50" s="14"/>
    </row>
    <row r="51" spans="1:17" s="15" customFormat="1" x14ac:dyDescent="0.25">
      <c r="A51" s="12" t="s">
        <v>46</v>
      </c>
      <c r="B51" s="13">
        <v>252.54324688999998</v>
      </c>
      <c r="C51" s="13">
        <v>-14.224860000000001</v>
      </c>
      <c r="D51" s="13">
        <v>10</v>
      </c>
      <c r="E51" s="13">
        <v>-40</v>
      </c>
      <c r="F51" s="13">
        <v>-27.398009999999999</v>
      </c>
      <c r="G51" s="13">
        <v>0</v>
      </c>
      <c r="H51" s="13">
        <v>0</v>
      </c>
      <c r="I51" s="13">
        <v>0.38078000000000001</v>
      </c>
      <c r="J51" s="13">
        <v>0</v>
      </c>
      <c r="K51" s="13">
        <v>0</v>
      </c>
      <c r="L51" s="13">
        <v>0</v>
      </c>
      <c r="M51" s="13">
        <v>0</v>
      </c>
      <c r="N51" s="2"/>
      <c r="O51" s="9">
        <f t="shared" si="1"/>
        <v>181.30115688999996</v>
      </c>
      <c r="P51" s="14"/>
      <c r="Q51" s="14"/>
    </row>
    <row r="52" spans="1:17" s="15" customFormat="1" ht="31.5" x14ac:dyDescent="0.25">
      <c r="A52" s="12" t="s">
        <v>47</v>
      </c>
      <c r="B52" s="13">
        <v>18.391010000000001</v>
      </c>
      <c r="C52" s="13">
        <v>-14.746390000000002</v>
      </c>
      <c r="D52" s="13">
        <v>-215.96854000000002</v>
      </c>
      <c r="E52" s="13">
        <v>-68.294730000000001</v>
      </c>
      <c r="F52" s="13">
        <v>107.38866000000002</v>
      </c>
      <c r="G52" s="13">
        <v>-277.99948000000001</v>
      </c>
      <c r="H52" s="13">
        <v>211.82612</v>
      </c>
      <c r="I52" s="13">
        <v>-23.101669999999999</v>
      </c>
      <c r="J52" s="13">
        <v>-36.73236</v>
      </c>
      <c r="K52" s="13">
        <v>0.74747999999999593</v>
      </c>
      <c r="L52" s="13">
        <v>1.9245200000000011</v>
      </c>
      <c r="M52" s="13">
        <v>33.534029999999994</v>
      </c>
      <c r="N52" s="2"/>
      <c r="O52" s="9">
        <f t="shared" si="1"/>
        <v>-298.48990000000003</v>
      </c>
      <c r="P52" s="14"/>
      <c r="Q52" s="14"/>
    </row>
    <row r="53" spans="1:17" s="15" customFormat="1" x14ac:dyDescent="0.25">
      <c r="A53" s="12" t="s">
        <v>48</v>
      </c>
      <c r="B53" s="13">
        <v>234.15223688999998</v>
      </c>
      <c r="C53" s="13">
        <v>0.52153000000000005</v>
      </c>
      <c r="D53" s="13">
        <v>0</v>
      </c>
      <c r="E53" s="13">
        <v>0</v>
      </c>
      <c r="F53" s="13">
        <v>0</v>
      </c>
      <c r="G53" s="13">
        <v>-31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2"/>
      <c r="O53" s="9">
        <f t="shared" si="1"/>
        <v>203.67376689</v>
      </c>
      <c r="P53" s="14"/>
      <c r="Q53" s="14"/>
    </row>
    <row r="54" spans="1:17" s="15" customFormat="1" x14ac:dyDescent="0.25">
      <c r="A54" s="12" t="s">
        <v>17</v>
      </c>
      <c r="B54" s="13">
        <v>0</v>
      </c>
      <c r="C54" s="13">
        <v>0</v>
      </c>
      <c r="D54" s="13">
        <v>403.78599999999994</v>
      </c>
      <c r="E54" s="13">
        <v>212.40343000000004</v>
      </c>
      <c r="F54" s="13">
        <v>192.78701000000001</v>
      </c>
      <c r="G54" s="13">
        <v>2265.596</v>
      </c>
      <c r="H54" s="13">
        <v>343.49369999999999</v>
      </c>
      <c r="I54" s="13">
        <v>589.37035000000003</v>
      </c>
      <c r="J54" s="13">
        <v>0</v>
      </c>
      <c r="K54" s="13">
        <v>269.78980000000001</v>
      </c>
      <c r="L54" s="13">
        <v>275.56736999999998</v>
      </c>
      <c r="M54" s="13">
        <v>769.98550999999998</v>
      </c>
      <c r="N54" s="2"/>
      <c r="O54" s="9">
        <f t="shared" si="1"/>
        <v>4277.2262900000005</v>
      </c>
      <c r="P54" s="14"/>
      <c r="Q54" s="14"/>
    </row>
    <row r="55" spans="1:17" s="11" customFormat="1" x14ac:dyDescent="0.25">
      <c r="A55" s="8" t="s">
        <v>49</v>
      </c>
      <c r="B55" s="9">
        <v>2051.60883689</v>
      </c>
      <c r="C55" s="9">
        <v>2025.8688600000003</v>
      </c>
      <c r="D55" s="9">
        <v>2205.4314599999998</v>
      </c>
      <c r="E55" s="9">
        <v>3024.65924</v>
      </c>
      <c r="F55" s="9">
        <v>4163.8607000000002</v>
      </c>
      <c r="G55" s="9">
        <v>3713.1165200000005</v>
      </c>
      <c r="H55" s="9">
        <v>4360.0277499999993</v>
      </c>
      <c r="I55" s="9">
        <v>5323.6059800000003</v>
      </c>
      <c r="J55" s="9">
        <v>4660.2194</v>
      </c>
      <c r="K55" s="9">
        <v>5509.3783400000002</v>
      </c>
      <c r="L55" s="9">
        <v>4784.4362799999999</v>
      </c>
      <c r="M55" s="9">
        <v>6419.8424999999997</v>
      </c>
      <c r="N55" s="2"/>
      <c r="O55" s="9">
        <f t="shared" si="1"/>
        <v>37037.777086890004</v>
      </c>
      <c r="P55" s="10"/>
      <c r="Q55" s="10"/>
    </row>
    <row r="56" spans="1:17" s="11" customFormat="1" x14ac:dyDescent="0.25">
      <c r="A56" s="8" t="s">
        <v>50</v>
      </c>
      <c r="B56" s="9">
        <v>7969.139426220001</v>
      </c>
      <c r="C56" s="9">
        <v>9850.0681122000024</v>
      </c>
      <c r="D56" s="9">
        <v>7682.6766900000011</v>
      </c>
      <c r="E56" s="9">
        <v>8044.2581900000005</v>
      </c>
      <c r="F56" s="9">
        <v>9040.0673499999994</v>
      </c>
      <c r="G56" s="9">
        <v>7189.5089585000369</v>
      </c>
      <c r="H56" s="9">
        <v>8160.7444860680007</v>
      </c>
      <c r="I56" s="9">
        <v>10590.57618</v>
      </c>
      <c r="J56" s="9">
        <v>8824.1885885000011</v>
      </c>
      <c r="K56" s="9">
        <v>9899.07899</v>
      </c>
      <c r="L56" s="9">
        <v>9436.7502629999999</v>
      </c>
      <c r="M56" s="9">
        <v>6186.4124700000002</v>
      </c>
      <c r="N56" s="2"/>
      <c r="O56" s="9">
        <f t="shared" si="1"/>
        <v>87250.30697148804</v>
      </c>
      <c r="P56" s="10"/>
      <c r="Q56" s="10"/>
    </row>
    <row r="57" spans="1:17" s="15" customFormat="1" x14ac:dyDescent="0.25">
      <c r="A57" s="12" t="s">
        <v>51</v>
      </c>
      <c r="B57" s="13">
        <v>4656.5800977300005</v>
      </c>
      <c r="C57" s="13">
        <v>4923.1439</v>
      </c>
      <c r="D57" s="13">
        <v>4925.7242400000005</v>
      </c>
      <c r="E57" s="13">
        <v>5300.0993499999995</v>
      </c>
      <c r="F57" s="13">
        <v>4884.21839</v>
      </c>
      <c r="G57" s="13">
        <v>4256.5164700000005</v>
      </c>
      <c r="H57" s="13">
        <v>3922.30348</v>
      </c>
      <c r="I57" s="13">
        <v>4922.1977500000003</v>
      </c>
      <c r="J57" s="13">
        <v>4725.1694799999996</v>
      </c>
      <c r="K57" s="13">
        <v>5342.9497799999999</v>
      </c>
      <c r="L57" s="13">
        <v>5120.8102499999995</v>
      </c>
      <c r="M57" s="13">
        <v>5287.5231300000005</v>
      </c>
      <c r="N57" s="2"/>
      <c r="O57" s="9">
        <f t="shared" si="1"/>
        <v>47858.902937730003</v>
      </c>
      <c r="P57" s="14"/>
      <c r="Q57" s="14"/>
    </row>
    <row r="58" spans="1:17" s="15" customFormat="1" x14ac:dyDescent="0.25">
      <c r="A58" s="12" t="s">
        <v>52</v>
      </c>
      <c r="B58" s="13">
        <v>661.65073699999994</v>
      </c>
      <c r="C58" s="13">
        <v>618.91965700000003</v>
      </c>
      <c r="D58" s="13">
        <v>618.44440999999995</v>
      </c>
      <c r="E58" s="13">
        <v>698.70698000000004</v>
      </c>
      <c r="F58" s="13">
        <v>661.83392000000003</v>
      </c>
      <c r="G58" s="13">
        <v>593.76453000000004</v>
      </c>
      <c r="H58" s="13">
        <v>631.52456000000006</v>
      </c>
      <c r="I58" s="13">
        <v>685.89809000000002</v>
      </c>
      <c r="J58" s="13">
        <v>581.21569</v>
      </c>
      <c r="K58" s="13">
        <v>714.57871</v>
      </c>
      <c r="L58" s="13">
        <v>743.36320000000001</v>
      </c>
      <c r="M58" s="13">
        <v>743.70359999999994</v>
      </c>
      <c r="N58" s="2"/>
      <c r="O58" s="9">
        <f t="shared" si="1"/>
        <v>6466.5372839999991</v>
      </c>
      <c r="P58" s="14"/>
      <c r="Q58" s="14"/>
    </row>
    <row r="59" spans="1:17" s="15" customFormat="1" x14ac:dyDescent="0.25">
      <c r="A59" s="12" t="s">
        <v>53</v>
      </c>
      <c r="B59" s="13">
        <v>273.2244399999999</v>
      </c>
      <c r="C59" s="13">
        <v>117.67747000000001</v>
      </c>
      <c r="D59" s="13">
        <v>162.79736000000003</v>
      </c>
      <c r="E59" s="13">
        <v>342.79848000000004</v>
      </c>
      <c r="F59" s="13">
        <v>68.011020000000002</v>
      </c>
      <c r="G59" s="13">
        <v>75.155000000000001</v>
      </c>
      <c r="H59" s="13">
        <v>224.36827</v>
      </c>
      <c r="I59" s="13">
        <v>329.85757000000001</v>
      </c>
      <c r="J59" s="13">
        <v>112.15846999999999</v>
      </c>
      <c r="K59" s="13">
        <v>195.94818000000001</v>
      </c>
      <c r="L59" s="13">
        <v>137.68065999999999</v>
      </c>
      <c r="M59" s="13">
        <v>184.47503</v>
      </c>
      <c r="N59" s="2"/>
      <c r="O59" s="9">
        <f t="shared" si="1"/>
        <v>1901.9962600000003</v>
      </c>
      <c r="P59" s="14"/>
      <c r="Q59" s="14"/>
    </row>
    <row r="60" spans="1:17" s="15" customFormat="1" x14ac:dyDescent="0.25">
      <c r="A60" s="12" t="s">
        <v>54</v>
      </c>
      <c r="B60" s="13">
        <v>461.28564210000002</v>
      </c>
      <c r="C60" s="13">
        <v>469.73798999999997</v>
      </c>
      <c r="D60" s="13">
        <v>455.94547999999998</v>
      </c>
      <c r="E60" s="13">
        <v>465.69798000000003</v>
      </c>
      <c r="F60" s="13">
        <v>480.22782000000007</v>
      </c>
      <c r="G60" s="13">
        <v>478.14038999999997</v>
      </c>
      <c r="H60" s="13">
        <v>432.43295000000001</v>
      </c>
      <c r="I60" s="13">
        <v>499.58326</v>
      </c>
      <c r="J60" s="13">
        <v>468.69333000000006</v>
      </c>
      <c r="K60" s="13">
        <v>492.56882000000007</v>
      </c>
      <c r="L60" s="13">
        <v>549.99923999999987</v>
      </c>
      <c r="M60" s="13">
        <v>672.59537</v>
      </c>
      <c r="N60" s="2"/>
      <c r="O60" s="9">
        <f t="shared" si="1"/>
        <v>4704.3136621000003</v>
      </c>
      <c r="P60" s="14"/>
      <c r="Q60" s="14"/>
    </row>
    <row r="61" spans="1:17" s="15" customFormat="1" x14ac:dyDescent="0.25">
      <c r="A61" s="12" t="s">
        <v>55</v>
      </c>
      <c r="B61" s="13">
        <v>23.7454</v>
      </c>
      <c r="C61" s="13">
        <v>324.68331999999998</v>
      </c>
      <c r="D61" s="13">
        <v>24.474999999999998</v>
      </c>
      <c r="E61" s="13">
        <v>100.15900999999999</v>
      </c>
      <c r="F61" s="13">
        <v>8.3030000000000008</v>
      </c>
      <c r="G61" s="13">
        <v>206.38353999999998</v>
      </c>
      <c r="H61" s="13">
        <v>116.249</v>
      </c>
      <c r="I61" s="13">
        <v>132.82898</v>
      </c>
      <c r="J61" s="13">
        <v>119.66851</v>
      </c>
      <c r="K61" s="13">
        <v>183.12139999999999</v>
      </c>
      <c r="L61" s="13">
        <v>85.026299999999992</v>
      </c>
      <c r="M61" s="13">
        <v>124.42796000000001</v>
      </c>
      <c r="N61" s="2"/>
      <c r="O61" s="9">
        <f t="shared" si="1"/>
        <v>1239.61716</v>
      </c>
      <c r="P61" s="14"/>
      <c r="Q61" s="14"/>
    </row>
    <row r="62" spans="1:17" s="15" customFormat="1" x14ac:dyDescent="0.25">
      <c r="A62" s="12" t="s">
        <v>56</v>
      </c>
      <c r="B62" s="13">
        <v>280.64634000000001</v>
      </c>
      <c r="C62" s="13">
        <v>276.63013000000001</v>
      </c>
      <c r="D62" s="13">
        <v>282.64747999999997</v>
      </c>
      <c r="E62" s="13">
        <v>195.19028000000003</v>
      </c>
      <c r="F62" s="13">
        <v>438.13253999999995</v>
      </c>
      <c r="G62" s="13">
        <v>397.71011999999996</v>
      </c>
      <c r="H62" s="13">
        <v>307.98881</v>
      </c>
      <c r="I62" s="13">
        <v>266.96231999999998</v>
      </c>
      <c r="J62" s="13">
        <v>253.43870000000001</v>
      </c>
      <c r="K62" s="13">
        <v>36.821309999999968</v>
      </c>
      <c r="L62" s="13">
        <v>251.20522999999997</v>
      </c>
      <c r="M62" s="13">
        <v>266.61586999999997</v>
      </c>
      <c r="N62" s="2"/>
      <c r="O62" s="9">
        <f t="shared" si="1"/>
        <v>2736.1680300000003</v>
      </c>
      <c r="P62" s="14"/>
      <c r="Q62" s="14"/>
    </row>
    <row r="63" spans="1:17" s="15" customFormat="1" x14ac:dyDescent="0.25">
      <c r="A63" s="12" t="s">
        <v>57</v>
      </c>
      <c r="B63" s="13">
        <v>46.327979199999994</v>
      </c>
      <c r="C63" s="13">
        <v>33.206089999999996</v>
      </c>
      <c r="D63" s="13">
        <v>38.029290000000003</v>
      </c>
      <c r="E63" s="13">
        <v>69.710490000000007</v>
      </c>
      <c r="F63" s="13">
        <v>34.71049</v>
      </c>
      <c r="G63" s="13">
        <v>40.605490000000003</v>
      </c>
      <c r="H63" s="13">
        <v>36.517389999999999</v>
      </c>
      <c r="I63" s="13">
        <v>29.026909999999997</v>
      </c>
      <c r="J63" s="13">
        <v>105.67951000000001</v>
      </c>
      <c r="K63" s="13">
        <v>44.187049999999999</v>
      </c>
      <c r="L63" s="13">
        <v>60.097590000000004</v>
      </c>
      <c r="M63" s="13">
        <v>51.295009999999998</v>
      </c>
      <c r="N63" s="2"/>
      <c r="O63" s="9">
        <f t="shared" si="1"/>
        <v>478.00068919999995</v>
      </c>
      <c r="P63" s="14"/>
      <c r="Q63" s="14"/>
    </row>
    <row r="64" spans="1:17" s="15" customFormat="1" x14ac:dyDescent="0.25">
      <c r="A64" s="12" t="s">
        <v>58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2"/>
      <c r="O64" s="9">
        <f t="shared" si="1"/>
        <v>0</v>
      </c>
      <c r="P64" s="14"/>
      <c r="Q64" s="14"/>
    </row>
    <row r="65" spans="1:17" s="15" customFormat="1" x14ac:dyDescent="0.25">
      <c r="A65" s="12" t="s">
        <v>59</v>
      </c>
      <c r="B65" s="13">
        <v>603.86056000000008</v>
      </c>
      <c r="C65" s="13">
        <v>926.07372999999995</v>
      </c>
      <c r="D65" s="13">
        <v>833.03025000000002</v>
      </c>
      <c r="E65" s="13">
        <v>546.93127000000004</v>
      </c>
      <c r="F65" s="13">
        <v>794.19204999999999</v>
      </c>
      <c r="G65" s="13">
        <v>656.36288000000002</v>
      </c>
      <c r="H65" s="13">
        <v>711.28916000000004</v>
      </c>
      <c r="I65" s="13">
        <v>806.21471999999994</v>
      </c>
      <c r="J65" s="13">
        <v>788.93778999999995</v>
      </c>
      <c r="K65" s="13">
        <v>802.93016</v>
      </c>
      <c r="L65" s="13">
        <v>855.49779999999998</v>
      </c>
      <c r="M65" s="13">
        <v>1736.3010300000001</v>
      </c>
      <c r="N65" s="2"/>
      <c r="O65" s="9">
        <f t="shared" si="1"/>
        <v>7469.8225700000003</v>
      </c>
      <c r="P65" s="14"/>
      <c r="Q65" s="14"/>
    </row>
    <row r="66" spans="1:17" s="15" customFormat="1" x14ac:dyDescent="0.25">
      <c r="A66" s="12" t="s">
        <v>60</v>
      </c>
      <c r="B66" s="13">
        <v>27.029430000000001</v>
      </c>
      <c r="C66" s="13">
        <v>0</v>
      </c>
      <c r="D66" s="13">
        <v>-27.029430000000001</v>
      </c>
      <c r="E66" s="13">
        <v>0</v>
      </c>
      <c r="F66" s="13">
        <v>0</v>
      </c>
      <c r="G66" s="13">
        <v>23.665740000000003</v>
      </c>
      <c r="H66" s="13">
        <v>3</v>
      </c>
      <c r="I66" s="13">
        <v>255.036</v>
      </c>
      <c r="J66" s="13">
        <v>57.65</v>
      </c>
      <c r="K66" s="13">
        <v>153.61099999999999</v>
      </c>
      <c r="L66" s="13">
        <v>132.28200000000001</v>
      </c>
      <c r="M66" s="13">
        <v>113.65400000000001</v>
      </c>
      <c r="N66" s="2"/>
      <c r="O66" s="9">
        <f t="shared" si="1"/>
        <v>492.96274</v>
      </c>
      <c r="P66" s="14"/>
      <c r="Q66" s="14"/>
    </row>
    <row r="67" spans="1:17" s="15" customFormat="1" x14ac:dyDescent="0.25">
      <c r="A67" s="12" t="s">
        <v>61</v>
      </c>
      <c r="B67" s="13">
        <v>1692.2244966500002</v>
      </c>
      <c r="C67" s="13">
        <v>1630.4716299999998</v>
      </c>
      <c r="D67" s="13">
        <v>1816.59547</v>
      </c>
      <c r="E67" s="13">
        <v>2336.2813800000004</v>
      </c>
      <c r="F67" s="13">
        <v>2031.49125</v>
      </c>
      <c r="G67" s="13">
        <v>1720.03179</v>
      </c>
      <c r="H67" s="13">
        <v>1725.2804900000001</v>
      </c>
      <c r="I67" s="13">
        <v>2193.1022899999998</v>
      </c>
      <c r="J67" s="13">
        <v>1985.45534</v>
      </c>
      <c r="K67" s="13">
        <v>2570.1804699999998</v>
      </c>
      <c r="L67" s="13">
        <v>2421.0516299999999</v>
      </c>
      <c r="M67" s="13">
        <v>2509.5027100000002</v>
      </c>
      <c r="N67" s="2"/>
      <c r="O67" s="9">
        <f t="shared" si="1"/>
        <v>19701.11460665</v>
      </c>
      <c r="P67" s="14"/>
      <c r="Q67" s="14"/>
    </row>
    <row r="68" spans="1:17" s="11" customFormat="1" x14ac:dyDescent="0.25">
      <c r="A68" s="8" t="s">
        <v>62</v>
      </c>
      <c r="B68" s="9">
        <v>8726.5751226800003</v>
      </c>
      <c r="C68" s="9">
        <v>9320.5439169999991</v>
      </c>
      <c r="D68" s="9">
        <v>9130.4799800000019</v>
      </c>
      <c r="E68" s="9">
        <v>10055.575220000001</v>
      </c>
      <c r="F68" s="9">
        <v>9401.1204800000014</v>
      </c>
      <c r="G68" s="9">
        <v>8448.3359500000006</v>
      </c>
      <c r="H68" s="9">
        <v>8111.9541100000006</v>
      </c>
      <c r="I68" s="9">
        <v>10120.707890000001</v>
      </c>
      <c r="J68" s="9">
        <v>9198.06682</v>
      </c>
      <c r="K68" s="9">
        <v>10536.896879999998</v>
      </c>
      <c r="L68" s="9">
        <v>10357.0139</v>
      </c>
      <c r="M68" s="9">
        <v>11690.09369</v>
      </c>
      <c r="N68" s="2"/>
      <c r="O68" s="9">
        <f t="shared" si="1"/>
        <v>93050.256369680006</v>
      </c>
      <c r="P68" s="10"/>
      <c r="Q68" s="10"/>
    </row>
    <row r="69" spans="1:17" s="11" customFormat="1" x14ac:dyDescent="0.25">
      <c r="A69" s="8" t="s">
        <v>63</v>
      </c>
      <c r="B69" s="16">
        <v>-757.43569645999924</v>
      </c>
      <c r="C69" s="16">
        <v>529.52419520000103</v>
      </c>
      <c r="D69" s="9">
        <v>-1447.8032899999989</v>
      </c>
      <c r="E69" s="16">
        <v>-2011.3170300000011</v>
      </c>
      <c r="F69" s="9">
        <v>-361.05312999999893</v>
      </c>
      <c r="G69" s="9">
        <v>-1258.7371156429642</v>
      </c>
      <c r="H69" s="16">
        <v>48.790376068000057</v>
      </c>
      <c r="I69" s="9">
        <v>469.86829000000023</v>
      </c>
      <c r="J69" s="9">
        <v>-373.87823150000133</v>
      </c>
      <c r="K69" s="9">
        <v>-637.81788999999935</v>
      </c>
      <c r="L69" s="9">
        <v>-920.26363699999888</v>
      </c>
      <c r="M69" s="9">
        <v>-5503.6816200000003</v>
      </c>
      <c r="N69" s="2"/>
      <c r="O69" s="9">
        <f t="shared" si="1"/>
        <v>-5799.8595223349621</v>
      </c>
      <c r="P69" s="10"/>
      <c r="Q69" s="10"/>
    </row>
    <row r="70" spans="1:17" s="15" customFormat="1" x14ac:dyDescent="0.25">
      <c r="A70" s="12" t="s">
        <v>64</v>
      </c>
      <c r="B70" s="17">
        <v>202.64856506199996</v>
      </c>
      <c r="C70" s="17">
        <v>668.432324991001</v>
      </c>
      <c r="D70" s="13">
        <v>-70.687367999999992</v>
      </c>
      <c r="E70" s="17">
        <v>83.75628300000001</v>
      </c>
      <c r="F70" s="13">
        <v>105.32857014103581</v>
      </c>
      <c r="G70" s="13">
        <v>91.385614500000017</v>
      </c>
      <c r="H70" s="17">
        <v>263.32204000000002</v>
      </c>
      <c r="I70" s="13">
        <v>20.459400000000016</v>
      </c>
      <c r="J70" s="13">
        <v>-154.72</v>
      </c>
      <c r="K70" s="13">
        <v>140.45232999999999</v>
      </c>
      <c r="L70" s="13">
        <v>182.35232999999999</v>
      </c>
      <c r="M70" s="13">
        <v>-560.64767000000006</v>
      </c>
      <c r="N70" s="2"/>
      <c r="O70" s="9">
        <f t="shared" si="1"/>
        <v>1350.377759694037</v>
      </c>
      <c r="P70" s="14"/>
      <c r="Q70" s="14"/>
    </row>
    <row r="71" spans="1:17" s="11" customFormat="1" x14ac:dyDescent="0.25">
      <c r="A71" s="8" t="s">
        <v>65</v>
      </c>
      <c r="B71" s="9">
        <v>-960</v>
      </c>
      <c r="C71" s="9">
        <v>-139</v>
      </c>
      <c r="D71" s="9">
        <v>-1378.115921999999</v>
      </c>
      <c r="E71" s="16">
        <v>-2095.0733130000012</v>
      </c>
      <c r="F71" s="9">
        <v>-466.38170014103542</v>
      </c>
      <c r="G71" s="9">
        <v>-1350.1227301429644</v>
      </c>
      <c r="H71" s="16">
        <v>-214.53166393199996</v>
      </c>
      <c r="I71" s="9">
        <v>449.40889000000027</v>
      </c>
      <c r="J71" s="9">
        <v>-219.15823150000153</v>
      </c>
      <c r="K71" s="9">
        <v>-777.83017999999902</v>
      </c>
      <c r="L71" s="9">
        <v>-1102.6159669999988</v>
      </c>
      <c r="M71" s="9">
        <v>-4943.03395</v>
      </c>
      <c r="N71" s="2"/>
      <c r="O71" s="9">
        <f t="shared" ref="O71" si="2">SUM(B71:K71)</f>
        <v>-7150.8048507159992</v>
      </c>
      <c r="P71" s="10"/>
      <c r="Q71" s="10"/>
    </row>
    <row r="72" spans="1:17" s="15" customFormat="1" x14ac:dyDescent="0.25">
      <c r="A72" s="4"/>
      <c r="B72" s="18"/>
      <c r="C72" s="18"/>
      <c r="D72" s="14"/>
      <c r="F72" s="14"/>
      <c r="G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4" customFormat="1" x14ac:dyDescent="0.25">
      <c r="D73" s="18"/>
      <c r="F73" s="18"/>
      <c r="G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s="4" customFormat="1" x14ac:dyDescent="0.25">
      <c r="D74" s="18"/>
      <c r="F74" s="18"/>
      <c r="G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s="4" customFormat="1" x14ac:dyDescent="0.25">
      <c r="D75" s="18"/>
      <c r="F75" s="18"/>
      <c r="G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s="4" customFormat="1" x14ac:dyDescent="0.25"/>
    <row r="77" spans="1:17" s="4" customFormat="1" x14ac:dyDescent="0.25"/>
    <row r="78" spans="1:17" s="4" customFormat="1" x14ac:dyDescent="0.25"/>
    <row r="79" spans="1:17" s="4" customFormat="1" x14ac:dyDescent="0.25"/>
    <row r="80" spans="1:17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</sheetData>
  <mergeCells count="34">
    <mergeCell ref="N68:N69"/>
    <mergeCell ref="N70:N71"/>
    <mergeCell ref="L4:L5"/>
    <mergeCell ref="M4:M5"/>
    <mergeCell ref="C4:C5"/>
    <mergeCell ref="D4:D5"/>
    <mergeCell ref="N56:N57"/>
    <mergeCell ref="N58:N59"/>
    <mergeCell ref="N60:N61"/>
    <mergeCell ref="N62:N63"/>
    <mergeCell ref="N64:N65"/>
    <mergeCell ref="N66:N67"/>
    <mergeCell ref="N44:N45"/>
    <mergeCell ref="N46:N47"/>
    <mergeCell ref="N48:N49"/>
    <mergeCell ref="N50:N51"/>
    <mergeCell ref="N52:N53"/>
    <mergeCell ref="N54:N55"/>
    <mergeCell ref="N4:N5"/>
    <mergeCell ref="O4:O5"/>
    <mergeCell ref="N36:N37"/>
    <mergeCell ref="N38:N39"/>
    <mergeCell ref="N40:N41"/>
    <mergeCell ref="N42:N43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2014-01-16T08:56:50Z</cp:lastPrinted>
  <dcterms:created xsi:type="dcterms:W3CDTF">2013-07-17T15:19:27Z</dcterms:created>
  <dcterms:modified xsi:type="dcterms:W3CDTF">2017-04-03T08:34:14Z</dcterms:modified>
</cp:coreProperties>
</file>