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September 2013\"/>
    </mc:Choice>
  </mc:AlternateContent>
  <bookViews>
    <workbookView xWindow="120" yWindow="105" windowWidth="15180" windowHeight="10620"/>
  </bookViews>
  <sheets>
    <sheet name="C" sheetId="4" r:id="rId1"/>
  </sheets>
  <definedNames>
    <definedName name="_xlnm.Print_Area" localSheetId="0">'C'!$A$1:$L$71</definedName>
  </definedNames>
  <calcPr calcId="152511"/>
</workbook>
</file>

<file path=xl/calcChain.xml><?xml version="1.0" encoding="utf-8"?>
<calcChain xmlns="http://schemas.openxmlformats.org/spreadsheetml/2006/main">
  <c r="L71" i="4" l="1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</calcChain>
</file>

<file path=xl/sharedStrings.xml><?xml version="1.0" encoding="utf-8"?>
<sst xmlns="http://schemas.openxmlformats.org/spreadsheetml/2006/main" count="69" uniqueCount="67">
  <si>
    <t>Consolidated Income Statement - Deposit Taking MFIs</t>
  </si>
  <si>
    <t>ITEMS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</si>
  <si>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</si>
  <si>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</si>
  <si>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</si>
  <si>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</si>
  <si>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</si>
  <si>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</si>
  <si>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</si>
  <si>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</si>
  <si>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</si>
  <si>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</si>
  <si>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</si>
  <si>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</si>
  <si>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</si>
  <si>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</si>
  <si>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</si>
  <si>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</si>
  <si>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</si>
  <si>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</si>
  <si>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</si>
  <si>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</si>
  <si>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</si>
  <si>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</si>
  <si>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</si>
  <si>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</si>
  <si>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</si>
  <si>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Other1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</si>
  <si>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</si>
  <si>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</si>
  <si>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</si>
  <si>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</si>
  <si>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</si>
  <si>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</si>
  <si>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</si>
  <si>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Subsidized debt1</t>
  </si>
  <si>
    <t>Subordinated debt1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</si>
  <si>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</si>
  <si>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</si>
  <si>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</si>
  <si>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</si>
  <si>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</si>
  <si>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</si>
  <si>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MORTGAGE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</si>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</sst>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8"/>
  <sheetViews>
    <sheetView tabSelected="1" zoomScaleNormal="100" workbookViewId="0">
      <selection activeCell="A6" sqref="A6"/>
    </sheetView>
  </sheetViews>
  <sheetFormatPr defaultRowHeight="15.75" x14ac:dyDescent="0.25"/>
  <cols>
    <col min="1" max="1" width="50.7109375" style="19" customWidth="1"/>
    <col min="2" max="7" width="9.140625" style="19"/>
    <col min="8" max="10" width="9.140625" style="19" customWidth="1"/>
    <col min="11" max="11" width="3.7109375" style="19" customWidth="1"/>
    <col min="12" max="16384" width="9.140625" style="19"/>
  </cols>
  <sheetData>
    <row r="1" spans="1:14" s="1" customForma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3" customFormat="1" x14ac:dyDescent="0.25"/>
    <row r="3" spans="1:14" s="3" customFormat="1" x14ac:dyDescent="0.25"/>
    <row r="4" spans="1:14" s="5" customFormat="1" ht="15" customHeight="1" x14ac:dyDescent="0.25">
      <c r="A4" s="3"/>
      <c r="B4" s="4">
        <v>41275</v>
      </c>
      <c r="C4" s="4">
        <v>41306</v>
      </c>
      <c r="D4" s="4">
        <v>41334</v>
      </c>
      <c r="E4" s="4">
        <v>41365</v>
      </c>
      <c r="F4" s="4">
        <v>41395</v>
      </c>
      <c r="G4" s="4">
        <v>41426</v>
      </c>
      <c r="H4" s="4">
        <v>41456</v>
      </c>
      <c r="I4" s="4">
        <v>41487</v>
      </c>
      <c r="J4" s="4">
        <v>41518</v>
      </c>
      <c r="K4" s="2"/>
      <c r="L4" s="2" t="s">
        <v>66</v>
      </c>
    </row>
    <row r="5" spans="1:14" s="5" customFormat="1" x14ac:dyDescent="0.25">
      <c r="A5" s="6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s="11" customFormat="1" ht="31.5" x14ac:dyDescent="0.25">
      <c r="A6" s="7" t="s">
        <v>2</v>
      </c>
      <c r="B6" s="8">
        <v>8180.869388000001</v>
      </c>
      <c r="C6" s="8">
        <v>7310.5954000000011</v>
      </c>
      <c r="D6" s="8">
        <v>7299.4472100000012</v>
      </c>
      <c r="E6" s="8">
        <v>7459.0685100000001</v>
      </c>
      <c r="F6" s="8">
        <v>7202.1305600000014</v>
      </c>
      <c r="G6" s="8">
        <v>6083.4455399999997</v>
      </c>
      <c r="H6" s="8">
        <v>6276.4043900000006</v>
      </c>
      <c r="I6" s="8">
        <v>7343.6586699999998</v>
      </c>
      <c r="J6" s="8">
        <v>7144.5893300000007</v>
      </c>
      <c r="K6" s="9"/>
      <c r="L6" s="8">
        <f>SUM(B6:J6)</f>
        <v>64300.208998000009</v>
      </c>
      <c r="M6" s="10"/>
      <c r="N6" s="10"/>
    </row>
    <row r="7" spans="1:14" s="11" customFormat="1" x14ac:dyDescent="0.25">
      <c r="A7" s="7" t="s">
        <v>3</v>
      </c>
      <c r="B7" s="8">
        <v>6930.1663799999997</v>
      </c>
      <c r="C7" s="8">
        <v>6512.3433587389618</v>
      </c>
      <c r="D7" s="8">
        <v>5985.5909799999999</v>
      </c>
      <c r="E7" s="8">
        <v>6169.18887</v>
      </c>
      <c r="F7" s="8">
        <v>6265.8735999999999</v>
      </c>
      <c r="G7" s="8">
        <v>5727.1690298000003</v>
      </c>
      <c r="H7" s="8">
        <v>5787.8728999999994</v>
      </c>
      <c r="I7" s="8">
        <v>6727.7066700000005</v>
      </c>
      <c r="J7" s="8">
        <v>6811.1909400000004</v>
      </c>
      <c r="K7" s="9"/>
      <c r="L7" s="8">
        <f>SUM(B7:J7)</f>
        <v>56917.102728538965</v>
      </c>
      <c r="M7" s="10"/>
      <c r="N7" s="10"/>
    </row>
    <row r="8" spans="1:14" s="11" customFormat="1" ht="31.5" x14ac:dyDescent="0.25">
      <c r="A8" s="7" t="s">
        <v>4</v>
      </c>
      <c r="B8" s="8">
        <v>1250.7030080000006</v>
      </c>
      <c r="C8" s="8">
        <v>798.2520412610387</v>
      </c>
      <c r="D8" s="8">
        <v>1313.8562300000008</v>
      </c>
      <c r="E8" s="8">
        <v>1289.8796400000001</v>
      </c>
      <c r="F8" s="8">
        <v>936.25696000000107</v>
      </c>
      <c r="G8" s="8">
        <v>356.27651019999996</v>
      </c>
      <c r="H8" s="8">
        <v>488.53148999999996</v>
      </c>
      <c r="I8" s="8">
        <v>615.952</v>
      </c>
      <c r="J8" s="8">
        <v>333.39839000000001</v>
      </c>
      <c r="K8" s="9"/>
      <c r="L8" s="8">
        <f>SUM(B8:J8)</f>
        <v>7383.1062694610418</v>
      </c>
      <c r="M8" s="10"/>
      <c r="N8" s="10"/>
    </row>
    <row r="9" spans="1:14" s="15" customFormat="1" x14ac:dyDescent="0.25">
      <c r="A9" s="12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9"/>
      <c r="L9" s="8">
        <f>SUM(B9:J9)</f>
        <v>0</v>
      </c>
      <c r="M9" s="14"/>
      <c r="N9" s="14"/>
    </row>
    <row r="10" spans="1:14" s="15" customFormat="1" x14ac:dyDescent="0.25">
      <c r="A10" s="12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9"/>
      <c r="L10" s="8">
        <f>SUM(B10:J10)</f>
        <v>0</v>
      </c>
      <c r="M10" s="14"/>
      <c r="N10" s="14"/>
    </row>
    <row r="11" spans="1:14" s="15" customFormat="1" x14ac:dyDescent="0.25">
      <c r="A11" s="12" t="s">
        <v>7</v>
      </c>
      <c r="B11" s="13">
        <v>3.9730529999999997</v>
      </c>
      <c r="C11" s="13">
        <v>12.030650000000001</v>
      </c>
      <c r="D11" s="13">
        <v>11.92432</v>
      </c>
      <c r="E11" s="13">
        <v>11.77248</v>
      </c>
      <c r="F11" s="13">
        <v>2.9215300000000002</v>
      </c>
      <c r="G11" s="13">
        <v>9.840959999999999</v>
      </c>
      <c r="H11" s="13">
        <v>0.81170000000000009</v>
      </c>
      <c r="I11" s="13">
        <v>21</v>
      </c>
      <c r="J11" s="13">
        <v>17.61693</v>
      </c>
      <c r="K11" s="9"/>
      <c r="L11" s="8">
        <f>SUM(B11:J11)</f>
        <v>91.891622999999996</v>
      </c>
      <c r="M11" s="14"/>
      <c r="N11" s="14"/>
    </row>
    <row r="12" spans="1:14" s="15" customFormat="1" x14ac:dyDescent="0.25">
      <c r="A12" s="12" t="s">
        <v>8</v>
      </c>
      <c r="B12" s="13">
        <v>3.9730529999999997</v>
      </c>
      <c r="C12" s="13">
        <v>12.030650000000001</v>
      </c>
      <c r="D12" s="13">
        <v>11.92432</v>
      </c>
      <c r="E12" s="13">
        <v>11.77248</v>
      </c>
      <c r="F12" s="13">
        <v>2.9215300000000002</v>
      </c>
      <c r="G12" s="13">
        <v>9.840959999999999</v>
      </c>
      <c r="H12" s="13">
        <v>0.81170000000000009</v>
      </c>
      <c r="I12" s="13">
        <v>21</v>
      </c>
      <c r="J12" s="13">
        <v>17.61693</v>
      </c>
      <c r="K12" s="9"/>
      <c r="L12" s="8">
        <f>SUM(B12:J12)</f>
        <v>91.891622999999996</v>
      </c>
      <c r="M12" s="14"/>
      <c r="N12" s="14"/>
    </row>
    <row r="13" spans="1:14" s="15" customFormat="1" x14ac:dyDescent="0.25">
      <c r="A13" s="12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9"/>
      <c r="L13" s="8">
        <f>SUM(B13:J13)</f>
        <v>0</v>
      </c>
      <c r="M13" s="14"/>
      <c r="N13" s="14"/>
    </row>
    <row r="14" spans="1:14" s="15" customFormat="1" x14ac:dyDescent="0.25">
      <c r="A14" s="12" t="s">
        <v>10</v>
      </c>
      <c r="B14" s="13">
        <v>86.285480000000149</v>
      </c>
      <c r="C14" s="13">
        <v>81.148089999999996</v>
      </c>
      <c r="D14" s="13">
        <v>101.68600000000001</v>
      </c>
      <c r="E14" s="13">
        <v>85.992069999999998</v>
      </c>
      <c r="F14" s="13">
        <v>84.513720000000006</v>
      </c>
      <c r="G14" s="13">
        <v>64</v>
      </c>
      <c r="H14" s="13">
        <v>38.700000000000003</v>
      </c>
      <c r="I14" s="13">
        <v>30.847020000000001</v>
      </c>
      <c r="J14" s="13">
        <v>4.6307799999999997</v>
      </c>
      <c r="K14" s="9"/>
      <c r="L14" s="8">
        <f>SUM(B14:J14)</f>
        <v>577.80316000000028</v>
      </c>
      <c r="M14" s="14"/>
      <c r="N14" s="14"/>
    </row>
    <row r="15" spans="1:14" s="15" customFormat="1" x14ac:dyDescent="0.25">
      <c r="A15" s="12" t="s">
        <v>11</v>
      </c>
      <c r="B15" s="13">
        <v>7.8069100000001495</v>
      </c>
      <c r="C15" s="13">
        <v>7.0513999999999992</v>
      </c>
      <c r="D15" s="13">
        <v>9</v>
      </c>
      <c r="E15" s="13">
        <v>7.5550699999999997</v>
      </c>
      <c r="F15" s="13">
        <v>5.0367199999999999</v>
      </c>
      <c r="G15" s="13">
        <v>0</v>
      </c>
      <c r="H15" s="13">
        <v>5.7</v>
      </c>
      <c r="I15" s="13">
        <v>0</v>
      </c>
      <c r="J15" s="13">
        <v>0</v>
      </c>
      <c r="K15" s="9"/>
      <c r="L15" s="8">
        <f>SUM(B15:J15)</f>
        <v>42.150100000000151</v>
      </c>
      <c r="M15" s="14"/>
      <c r="N15" s="14"/>
    </row>
    <row r="16" spans="1:14" s="15" customFormat="1" x14ac:dyDescent="0.25">
      <c r="A16" s="12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9"/>
      <c r="L16" s="8">
        <f>SUM(B16:J16)</f>
        <v>0</v>
      </c>
      <c r="M16" s="14"/>
      <c r="N16" s="14"/>
    </row>
    <row r="17" spans="1:14" s="15" customFormat="1" x14ac:dyDescent="0.25">
      <c r="A17" s="12" t="s">
        <v>13</v>
      </c>
      <c r="B17" s="13">
        <v>57.35557</v>
      </c>
      <c r="C17" s="13">
        <v>52.27169</v>
      </c>
      <c r="D17" s="13">
        <v>58</v>
      </c>
      <c r="E17" s="13">
        <v>56</v>
      </c>
      <c r="F17" s="13">
        <v>58</v>
      </c>
      <c r="G17" s="13">
        <v>64</v>
      </c>
      <c r="H17" s="13">
        <v>33</v>
      </c>
      <c r="I17" s="13">
        <v>12.904019999999999</v>
      </c>
      <c r="J17" s="13">
        <v>4.6307799999999997</v>
      </c>
      <c r="K17" s="9"/>
      <c r="L17" s="8">
        <f>SUM(B17:J17)</f>
        <v>396.16206</v>
      </c>
      <c r="M17" s="14"/>
      <c r="N17" s="14"/>
    </row>
    <row r="18" spans="1:14" s="15" customFormat="1" x14ac:dyDescent="0.25">
      <c r="A18" s="12" t="s">
        <v>14</v>
      </c>
      <c r="B18" s="13">
        <v>21.123000000000001</v>
      </c>
      <c r="C18" s="13">
        <v>21.824999999999999</v>
      </c>
      <c r="D18" s="13">
        <v>34.686</v>
      </c>
      <c r="E18" s="13">
        <v>22.437000000000001</v>
      </c>
      <c r="F18" s="13">
        <v>21.477</v>
      </c>
      <c r="G18" s="13">
        <v>0</v>
      </c>
      <c r="H18" s="13">
        <v>0</v>
      </c>
      <c r="I18" s="13">
        <v>17.943000000000001</v>
      </c>
      <c r="J18" s="13">
        <v>0</v>
      </c>
      <c r="K18" s="9"/>
      <c r="L18" s="8">
        <f>SUM(B18:J18)</f>
        <v>139.49100000000001</v>
      </c>
      <c r="M18" s="14"/>
      <c r="N18" s="14"/>
    </row>
    <row r="19" spans="1:14" s="15" customFormat="1" x14ac:dyDescent="0.25">
      <c r="A19" s="12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9"/>
      <c r="L19" s="8">
        <f>SUM(B19:J19)</f>
        <v>0</v>
      </c>
      <c r="M19" s="14"/>
      <c r="N19" s="14"/>
    </row>
    <row r="20" spans="1:14" s="15" customFormat="1" x14ac:dyDescent="0.25">
      <c r="A20" s="12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9"/>
      <c r="L20" s="8">
        <f>SUM(B20:J20)</f>
        <v>0</v>
      </c>
      <c r="M20" s="14"/>
      <c r="N20" s="14"/>
    </row>
    <row r="21" spans="1:14" s="15" customFormat="1" x14ac:dyDescent="0.25">
      <c r="A21" s="12" t="s">
        <v>17</v>
      </c>
      <c r="B21" s="13">
        <v>15.16863</v>
      </c>
      <c r="C21" s="13">
        <v>59.970429999999993</v>
      </c>
      <c r="D21" s="13">
        <v>-1.1576300000000002</v>
      </c>
      <c r="E21" s="13">
        <v>27.886390000000002</v>
      </c>
      <c r="F21" s="13">
        <v>38.341930000000005</v>
      </c>
      <c r="G21" s="13">
        <v>20.617980000000003</v>
      </c>
      <c r="H21" s="13">
        <v>19.10352</v>
      </c>
      <c r="I21" s="13">
        <v>19.111740000000001</v>
      </c>
      <c r="J21" s="13">
        <v>17.23</v>
      </c>
      <c r="K21" s="9"/>
      <c r="L21" s="8">
        <f>SUM(B21:J21)</f>
        <v>216.27299000000002</v>
      </c>
      <c r="M21" s="14"/>
      <c r="N21" s="14"/>
    </row>
    <row r="22" spans="1:14" s="11" customFormat="1" x14ac:dyDescent="0.25">
      <c r="A22" s="7" t="s">
        <v>18</v>
      </c>
      <c r="B22" s="8">
        <v>8286.2965510000013</v>
      </c>
      <c r="C22" s="8">
        <v>7463.7445700000007</v>
      </c>
      <c r="D22" s="8">
        <v>7411.8999000000013</v>
      </c>
      <c r="E22" s="8">
        <v>7584.7194500000005</v>
      </c>
      <c r="F22" s="8">
        <v>7327.9077400000006</v>
      </c>
      <c r="G22" s="8">
        <v>6177.9044800000011</v>
      </c>
      <c r="H22" s="8">
        <v>6335.0196100000003</v>
      </c>
      <c r="I22" s="8">
        <v>7414.6174300000002</v>
      </c>
      <c r="J22" s="8">
        <v>7184.0670399999999</v>
      </c>
      <c r="K22" s="9"/>
      <c r="L22" s="8">
        <f>SUM(B22:J22)</f>
        <v>65186.176771000006</v>
      </c>
      <c r="M22" s="10"/>
      <c r="N22" s="10"/>
    </row>
    <row r="23" spans="1:14" s="15" customFormat="1" x14ac:dyDescent="0.25">
      <c r="A23" s="12" t="s">
        <v>19</v>
      </c>
      <c r="B23" s="13">
        <v>390.977305</v>
      </c>
      <c r="C23" s="13">
        <v>355.38040999999998</v>
      </c>
      <c r="D23" s="13">
        <v>321.7</v>
      </c>
      <c r="E23" s="13">
        <v>415.51758999999998</v>
      </c>
      <c r="F23" s="13">
        <v>300.33301999999998</v>
      </c>
      <c r="G23" s="13">
        <v>336.44</v>
      </c>
      <c r="H23" s="13">
        <v>144.29417000000001</v>
      </c>
      <c r="I23" s="13">
        <v>553.25358000000006</v>
      </c>
      <c r="J23" s="13">
        <v>729.77617000000009</v>
      </c>
      <c r="K23" s="9"/>
      <c r="L23" s="8">
        <f>SUM(B23:J23)</f>
        <v>3547.6722450000002</v>
      </c>
      <c r="M23" s="14"/>
      <c r="N23" s="14"/>
    </row>
    <row r="24" spans="1:14" s="15" customFormat="1" x14ac:dyDescent="0.25">
      <c r="A24" s="12" t="s">
        <v>20</v>
      </c>
      <c r="B24" s="13">
        <v>119.88168</v>
      </c>
      <c r="C24" s="13">
        <v>93.203410000000005</v>
      </c>
      <c r="D24" s="13">
        <v>28.7</v>
      </c>
      <c r="E24" s="13">
        <v>7.3113000000000001</v>
      </c>
      <c r="F24" s="13">
        <v>5.5626199999999999</v>
      </c>
      <c r="G24" s="13">
        <v>4.4399999999999995</v>
      </c>
      <c r="H24" s="13">
        <v>273.01481000000001</v>
      </c>
      <c r="I24" s="13">
        <v>4.9926500000000003</v>
      </c>
      <c r="J24" s="13">
        <v>4.7948599999999999</v>
      </c>
      <c r="K24" s="9"/>
      <c r="L24" s="8">
        <f>SUM(B24:J24)</f>
        <v>541.90133000000003</v>
      </c>
      <c r="M24" s="14"/>
      <c r="N24" s="14"/>
    </row>
    <row r="25" spans="1:14" s="15" customFormat="1" x14ac:dyDescent="0.25">
      <c r="A25" s="12" t="s">
        <v>21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9"/>
      <c r="L25" s="8">
        <f>SUM(B25:J25)</f>
        <v>0</v>
      </c>
      <c r="M25" s="14"/>
      <c r="N25" s="14"/>
    </row>
    <row r="26" spans="1:14" s="15" customFormat="1" x14ac:dyDescent="0.25">
      <c r="A26" s="12" t="s">
        <v>22</v>
      </c>
      <c r="B26" s="13">
        <v>3.29854</v>
      </c>
      <c r="C26" s="13">
        <v>4.0546300000000004</v>
      </c>
      <c r="D26" s="13">
        <v>3</v>
      </c>
      <c r="E26" s="13">
        <v>2</v>
      </c>
      <c r="F26" s="13">
        <v>2</v>
      </c>
      <c r="G26" s="13">
        <v>2</v>
      </c>
      <c r="H26" s="13">
        <v>3</v>
      </c>
      <c r="I26" s="13">
        <v>2.5584600000000002</v>
      </c>
      <c r="J26" s="13">
        <v>2.7818499999999999</v>
      </c>
      <c r="K26" s="9"/>
      <c r="L26" s="8">
        <f>SUM(B26:J26)</f>
        <v>24.693479999999997</v>
      </c>
      <c r="M26" s="14"/>
      <c r="N26" s="14"/>
    </row>
    <row r="27" spans="1:14" s="15" customFormat="1" x14ac:dyDescent="0.25">
      <c r="A27" s="12" t="s">
        <v>23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9"/>
      <c r="L27" s="8">
        <f>SUM(B27:J27)</f>
        <v>0</v>
      </c>
      <c r="M27" s="14"/>
      <c r="N27" s="14"/>
    </row>
    <row r="28" spans="1:14" s="15" customFormat="1" x14ac:dyDescent="0.25">
      <c r="A28" s="12" t="s">
        <v>24</v>
      </c>
      <c r="B28" s="13">
        <v>267.79708499999998</v>
      </c>
      <c r="C28" s="13">
        <v>258.12236999999999</v>
      </c>
      <c r="D28" s="13">
        <v>290</v>
      </c>
      <c r="E28" s="13">
        <v>406.20628999999997</v>
      </c>
      <c r="F28" s="13">
        <v>292.7704</v>
      </c>
      <c r="G28" s="13">
        <v>330</v>
      </c>
      <c r="H28" s="13">
        <v>137</v>
      </c>
      <c r="I28" s="13">
        <v>545.70246999999995</v>
      </c>
      <c r="J28" s="13">
        <v>722.19946000000004</v>
      </c>
      <c r="K28" s="9"/>
      <c r="L28" s="8">
        <f>SUM(B28:J28)</f>
        <v>3249.7980749999997</v>
      </c>
      <c r="M28" s="14"/>
      <c r="N28" s="14"/>
    </row>
    <row r="29" spans="1:14" s="15" customFormat="1" x14ac:dyDescent="0.25">
      <c r="A29" s="12" t="s">
        <v>25</v>
      </c>
      <c r="B29" s="13">
        <v>183.79708499999998</v>
      </c>
      <c r="C29" s="13">
        <v>174.12236999999999</v>
      </c>
      <c r="D29" s="13">
        <v>188</v>
      </c>
      <c r="E29" s="13">
        <v>315</v>
      </c>
      <c r="F29" s="13">
        <v>209.4</v>
      </c>
      <c r="G29" s="13">
        <v>209</v>
      </c>
      <c r="H29" s="13">
        <v>405.72064</v>
      </c>
      <c r="I29" s="13">
        <v>218.70247000000001</v>
      </c>
      <c r="J29" s="13">
        <v>320.19945999999999</v>
      </c>
      <c r="K29" s="9"/>
      <c r="L29" s="8">
        <f>SUM(B29:J29)</f>
        <v>2223.9420249999998</v>
      </c>
      <c r="M29" s="14"/>
      <c r="N29" s="14"/>
    </row>
    <row r="30" spans="1:14" s="15" customFormat="1" ht="31.5" x14ac:dyDescent="0.25">
      <c r="A30" s="12" t="s">
        <v>26</v>
      </c>
      <c r="B30" s="13">
        <v>84</v>
      </c>
      <c r="C30" s="13">
        <v>84</v>
      </c>
      <c r="D30" s="13">
        <v>102</v>
      </c>
      <c r="E30" s="13">
        <v>91.206289999999996</v>
      </c>
      <c r="F30" s="13">
        <v>83.370399999999989</v>
      </c>
      <c r="G30" s="13">
        <v>121</v>
      </c>
      <c r="H30" s="13">
        <v>178</v>
      </c>
      <c r="I30" s="13">
        <v>327</v>
      </c>
      <c r="J30" s="13">
        <v>402</v>
      </c>
      <c r="K30" s="9"/>
      <c r="L30" s="8">
        <f>SUM(B30:J30)</f>
        <v>1472.5766899999999</v>
      </c>
      <c r="M30" s="14"/>
      <c r="N30" s="14"/>
    </row>
    <row r="31" spans="1:14" s="15" customFormat="1" x14ac:dyDescent="0.25">
      <c r="A31" s="12" t="s">
        <v>27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90.720640000000003</v>
      </c>
      <c r="I31" s="13">
        <v>0</v>
      </c>
      <c r="J31" s="13">
        <v>0</v>
      </c>
      <c r="K31" s="9"/>
      <c r="L31" s="8">
        <f>SUM(B31:J31)</f>
        <v>90.720640000000003</v>
      </c>
      <c r="M31" s="14"/>
      <c r="N31" s="14"/>
    </row>
    <row r="32" spans="1:14" s="15" customFormat="1" x14ac:dyDescent="0.25">
      <c r="A32" s="12" t="s">
        <v>28</v>
      </c>
      <c r="B32" s="13">
        <v>1183.22199</v>
      </c>
      <c r="C32" s="13">
        <v>1054.7613200000001</v>
      </c>
      <c r="D32" s="13">
        <v>1232.5149999999999</v>
      </c>
      <c r="E32" s="13">
        <v>1509.4039600000001</v>
      </c>
      <c r="F32" s="13">
        <v>1626.79061</v>
      </c>
      <c r="G32" s="13">
        <v>849.99</v>
      </c>
      <c r="H32" s="13">
        <v>1299.6442999999999</v>
      </c>
      <c r="I32" s="13">
        <v>1384.8033</v>
      </c>
      <c r="J32" s="13">
        <v>1285.69245</v>
      </c>
      <c r="K32" s="9"/>
      <c r="L32" s="8">
        <f>SUM(B32:J32)</f>
        <v>11426.82293</v>
      </c>
      <c r="M32" s="14"/>
      <c r="N32" s="14"/>
    </row>
    <row r="33" spans="1:14" s="15" customFormat="1" x14ac:dyDescent="0.25">
      <c r="A33" s="12" t="s">
        <v>29</v>
      </c>
      <c r="B33" s="13">
        <v>1183.22199</v>
      </c>
      <c r="C33" s="13">
        <v>1054.7613200000001</v>
      </c>
      <c r="D33" s="13">
        <v>1232.5149999999999</v>
      </c>
      <c r="E33" s="13">
        <v>1509.4039600000001</v>
      </c>
      <c r="F33" s="13">
        <v>1626.79061</v>
      </c>
      <c r="G33" s="13">
        <v>1574.08896</v>
      </c>
      <c r="H33" s="13">
        <v>1299.6442999999999</v>
      </c>
      <c r="I33" s="13">
        <v>1384.8033</v>
      </c>
      <c r="J33" s="13">
        <v>1285.69245</v>
      </c>
      <c r="K33" s="9"/>
      <c r="L33" s="8">
        <f>SUM(B33:J33)</f>
        <v>12150.92189</v>
      </c>
      <c r="M33" s="14"/>
      <c r="N33" s="14"/>
    </row>
    <row r="34" spans="1:14" s="15" customFormat="1" x14ac:dyDescent="0.25">
      <c r="A34" s="12" t="s">
        <v>30</v>
      </c>
      <c r="B34" s="13">
        <v>498.72899000000001</v>
      </c>
      <c r="C34" s="13">
        <v>382.36746000000005</v>
      </c>
      <c r="D34" s="13">
        <v>514</v>
      </c>
      <c r="E34" s="13">
        <v>622.15495999999996</v>
      </c>
      <c r="F34" s="13">
        <v>656.54405999999994</v>
      </c>
      <c r="G34" s="13">
        <v>724.09896000000015</v>
      </c>
      <c r="H34" s="13">
        <v>562.85429999999997</v>
      </c>
      <c r="I34" s="13">
        <v>672.40755000000001</v>
      </c>
      <c r="J34" s="13">
        <v>700.03644999999995</v>
      </c>
      <c r="K34" s="9"/>
      <c r="L34" s="8">
        <f>SUM(B34:J34)</f>
        <v>5333.1927299999998</v>
      </c>
      <c r="M34" s="14"/>
      <c r="N34" s="14"/>
    </row>
    <row r="35" spans="1:14" s="15" customFormat="1" x14ac:dyDescent="0.25">
      <c r="A35" s="12" t="s">
        <v>31</v>
      </c>
      <c r="B35" s="13">
        <v>684.49299999999994</v>
      </c>
      <c r="C35" s="13">
        <v>672.39386000000013</v>
      </c>
      <c r="D35" s="13">
        <v>718.51499999999999</v>
      </c>
      <c r="E35" s="13">
        <v>887.24900000000002</v>
      </c>
      <c r="F35" s="13">
        <v>970.24654999999996</v>
      </c>
      <c r="G35" s="13">
        <v>1574.08896</v>
      </c>
      <c r="H35" s="13">
        <v>736.79</v>
      </c>
      <c r="I35" s="13">
        <v>712.39575000000002</v>
      </c>
      <c r="J35" s="13">
        <v>585.65599999999995</v>
      </c>
      <c r="K35" s="9"/>
      <c r="L35" s="8">
        <f>SUM(B35:J35)</f>
        <v>7541.8281199999992</v>
      </c>
      <c r="M35" s="14"/>
      <c r="N35" s="14"/>
    </row>
    <row r="36" spans="1:14" s="11" customFormat="1" x14ac:dyDescent="0.25">
      <c r="A36" s="7" t="s">
        <v>32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"/>
      <c r="L36" s="8">
        <f>SUM(B36:J36)</f>
        <v>0</v>
      </c>
      <c r="M36" s="10"/>
      <c r="N36" s="10"/>
    </row>
    <row r="37" spans="1:14" s="15" customFormat="1" x14ac:dyDescent="0.25">
      <c r="A37" s="12" t="s">
        <v>33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2"/>
      <c r="L37" s="8">
        <f>SUM(B37:J37)</f>
        <v>0</v>
      </c>
      <c r="M37" s="14"/>
      <c r="N37" s="14"/>
    </row>
    <row r="38" spans="1:14" s="15" customFormat="1" x14ac:dyDescent="0.25">
      <c r="A38" s="12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2"/>
      <c r="L38" s="8">
        <f>SUM(B38:J38)</f>
        <v>0</v>
      </c>
      <c r="M38" s="14"/>
      <c r="N38" s="14"/>
    </row>
    <row r="39" spans="1:14" s="15" customFormat="1" x14ac:dyDescent="0.25">
      <c r="A39" s="12" t="s">
        <v>35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2"/>
      <c r="L39" s="8">
        <f>SUM(B39:J39)</f>
        <v>0</v>
      </c>
      <c r="M39" s="14"/>
      <c r="N39" s="14"/>
    </row>
    <row r="40" spans="1:14" s="15" customFormat="1" x14ac:dyDescent="0.25">
      <c r="A40" s="12" t="s">
        <v>36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2"/>
      <c r="L40" s="8">
        <f>SUM(B40:J40)</f>
        <v>0</v>
      </c>
      <c r="M40" s="14"/>
      <c r="N40" s="14"/>
    </row>
    <row r="41" spans="1:14" s="15" customFormat="1" x14ac:dyDescent="0.25">
      <c r="A41" s="12" t="s">
        <v>37</v>
      </c>
      <c r="B41" s="13">
        <v>34.394666669999999</v>
      </c>
      <c r="C41" s="13">
        <v>34.394666669999999</v>
      </c>
      <c r="D41" s="13">
        <v>38.394669999999998</v>
      </c>
      <c r="E41" s="13">
        <v>34.394669999999998</v>
      </c>
      <c r="F41" s="13">
        <v>34.666669999999996</v>
      </c>
      <c r="G41" s="13">
        <v>32</v>
      </c>
      <c r="H41" s="13">
        <v>0</v>
      </c>
      <c r="I41" s="13">
        <v>63</v>
      </c>
      <c r="J41" s="13">
        <v>32</v>
      </c>
      <c r="K41" s="2"/>
      <c r="L41" s="8">
        <f>SUM(B41:J41)</f>
        <v>303.24534333999998</v>
      </c>
      <c r="M41" s="14"/>
      <c r="N41" s="14"/>
    </row>
    <row r="42" spans="1:14" s="15" customFormat="1" x14ac:dyDescent="0.25">
      <c r="A42" s="12" t="s">
        <v>17</v>
      </c>
      <c r="B42" s="13">
        <v>12</v>
      </c>
      <c r="C42" s="13">
        <v>0</v>
      </c>
      <c r="D42" s="13">
        <v>2.7989999999999999</v>
      </c>
      <c r="E42" s="13">
        <v>6.59328</v>
      </c>
      <c r="F42" s="13">
        <v>2.38287</v>
      </c>
      <c r="G42" s="13">
        <v>6.17</v>
      </c>
      <c r="H42" s="13">
        <v>33.614409999999999</v>
      </c>
      <c r="I42" s="13">
        <v>1.72281</v>
      </c>
      <c r="J42" s="13">
        <v>0</v>
      </c>
      <c r="K42" s="2"/>
      <c r="L42" s="8">
        <f>SUM(B42:J42)</f>
        <v>65.28237</v>
      </c>
      <c r="M42" s="14"/>
      <c r="N42" s="14"/>
    </row>
    <row r="43" spans="1:14" s="11" customFormat="1" x14ac:dyDescent="0.25">
      <c r="A43" s="7" t="s">
        <v>38</v>
      </c>
      <c r="B43" s="8">
        <v>1619.5939616700002</v>
      </c>
      <c r="C43" s="8">
        <v>1444.5363966700002</v>
      </c>
      <c r="D43" s="8">
        <v>1595.40867</v>
      </c>
      <c r="E43" s="8">
        <v>1965.9095</v>
      </c>
      <c r="F43" s="8">
        <v>1964.1731699999998</v>
      </c>
      <c r="G43" s="8">
        <v>1947.6</v>
      </c>
      <c r="H43" s="8">
        <v>1745.8862100000001</v>
      </c>
      <c r="I43" s="8">
        <v>2002.7796899999998</v>
      </c>
      <c r="J43" s="8">
        <v>2048.96162</v>
      </c>
      <c r="K43" s="2"/>
      <c r="L43" s="8">
        <f>SUM(B43:J43)</f>
        <v>16334.849218339999</v>
      </c>
      <c r="M43" s="10"/>
      <c r="N43" s="10"/>
    </row>
    <row r="44" spans="1:14" s="11" customFormat="1" x14ac:dyDescent="0.25">
      <c r="A44" s="7" t="s">
        <v>39</v>
      </c>
      <c r="B44" s="8">
        <v>6666.7025893300006</v>
      </c>
      <c r="C44" s="8">
        <v>6019.208173330001</v>
      </c>
      <c r="D44" s="8">
        <v>5817.4912299999996</v>
      </c>
      <c r="E44" s="8">
        <v>5618.8099499999989</v>
      </c>
      <c r="F44" s="8">
        <v>5363.7345700000005</v>
      </c>
      <c r="G44" s="8">
        <v>4229.93</v>
      </c>
      <c r="H44" s="8">
        <v>4588.3572399999994</v>
      </c>
      <c r="I44" s="8">
        <v>5411.8377400000008</v>
      </c>
      <c r="J44" s="8">
        <v>5135.1054199999999</v>
      </c>
      <c r="K44" s="2"/>
      <c r="L44" s="8">
        <f>SUM(B44:J44)</f>
        <v>48851.176912660005</v>
      </c>
      <c r="M44" s="10"/>
      <c r="N44" s="10"/>
    </row>
    <row r="45" spans="1:14" s="15" customFormat="1" x14ac:dyDescent="0.25">
      <c r="A45" s="12" t="s">
        <v>40</v>
      </c>
      <c r="B45" s="13">
        <v>461.995</v>
      </c>
      <c r="C45" s="13">
        <v>-14.318000000000012</v>
      </c>
      <c r="D45" s="13">
        <v>-229.16300000000001</v>
      </c>
      <c r="E45" s="13">
        <v>205.20999999999998</v>
      </c>
      <c r="F45" s="13">
        <v>425.96492000000001</v>
      </c>
      <c r="G45" s="13">
        <v>753.53756149996298</v>
      </c>
      <c r="H45" s="13">
        <v>788.640503932</v>
      </c>
      <c r="I45" s="13">
        <v>99.867539999999991</v>
      </c>
      <c r="J45" s="13">
        <v>971.13623150000001</v>
      </c>
      <c r="K45" s="2"/>
      <c r="L45" s="8">
        <f>SUM(B45:J45)</f>
        <v>3462.8707569319636</v>
      </c>
      <c r="M45" s="14"/>
      <c r="N45" s="14"/>
    </row>
    <row r="46" spans="1:14" s="15" customFormat="1" x14ac:dyDescent="0.25">
      <c r="A46" s="12" t="s">
        <v>41</v>
      </c>
      <c r="B46" s="13">
        <v>287.17700000000002</v>
      </c>
      <c r="C46" s="13">
        <v>-1790.6730788700004</v>
      </c>
      <c r="D46" s="13">
        <v>568.40899999999999</v>
      </c>
      <c r="E46" s="13">
        <v>394.00099999999998</v>
      </c>
      <c r="F46" s="13">
        <v>61.562999999999988</v>
      </c>
      <c r="G46" s="13">
        <v>0</v>
      </c>
      <c r="H46" s="13">
        <v>0</v>
      </c>
      <c r="I46" s="13">
        <v>45</v>
      </c>
      <c r="J46" s="13">
        <v>0</v>
      </c>
      <c r="K46" s="2"/>
      <c r="L46" s="8">
        <f>SUM(B46:J46)</f>
        <v>-434.52307887000052</v>
      </c>
      <c r="M46" s="14"/>
      <c r="N46" s="14"/>
    </row>
    <row r="47" spans="1:14" s="11" customFormat="1" ht="31.5" x14ac:dyDescent="0.25">
      <c r="A47" s="7" t="s">
        <v>42</v>
      </c>
      <c r="B47" s="8">
        <v>749.17200000000003</v>
      </c>
      <c r="C47" s="8">
        <v>-1804.9910788700004</v>
      </c>
      <c r="D47" s="8">
        <v>339.24600000000004</v>
      </c>
      <c r="E47" s="8">
        <v>599.21100000000001</v>
      </c>
      <c r="F47" s="8">
        <v>487.52791999999999</v>
      </c>
      <c r="G47" s="8">
        <v>753.53756149996298</v>
      </c>
      <c r="H47" s="8">
        <v>788.640503932</v>
      </c>
      <c r="I47" s="8">
        <v>144.86753999999999</v>
      </c>
      <c r="J47" s="8">
        <v>971.13623150000001</v>
      </c>
      <c r="K47" s="2"/>
      <c r="L47" s="8">
        <f>SUM(B47:J47)</f>
        <v>3028.3476780619631</v>
      </c>
      <c r="M47" s="10"/>
      <c r="N47" s="10"/>
    </row>
    <row r="48" spans="1:14" s="11" customFormat="1" ht="31.5" x14ac:dyDescent="0.25">
      <c r="A48" s="7" t="s">
        <v>43</v>
      </c>
      <c r="B48" s="8">
        <v>5917.530589330001</v>
      </c>
      <c r="C48" s="8">
        <v>7824.1992522000019</v>
      </c>
      <c r="D48" s="8">
        <v>5478.2452300000014</v>
      </c>
      <c r="E48" s="8">
        <v>5019.5989499999996</v>
      </c>
      <c r="F48" s="8">
        <v>4876.206650000001</v>
      </c>
      <c r="G48" s="8">
        <v>3476.3924385000373</v>
      </c>
      <c r="H48" s="8">
        <v>3799.716736068</v>
      </c>
      <c r="I48" s="8">
        <v>5266.9701999999997</v>
      </c>
      <c r="J48" s="8">
        <v>4163.9691885000002</v>
      </c>
      <c r="K48" s="2"/>
      <c r="L48" s="8">
        <f>SUM(B48:J48)</f>
        <v>45822.829234598037</v>
      </c>
      <c r="M48" s="10"/>
      <c r="N48" s="10"/>
    </row>
    <row r="49" spans="1:14" s="15" customFormat="1" ht="31.5" x14ac:dyDescent="0.25">
      <c r="A49" s="12" t="s">
        <v>44</v>
      </c>
      <c r="B49" s="13">
        <v>0</v>
      </c>
      <c r="C49" s="13">
        <v>0</v>
      </c>
      <c r="D49" s="13">
        <v>2007.614</v>
      </c>
      <c r="E49" s="13">
        <v>2920.5505400000002</v>
      </c>
      <c r="F49" s="13">
        <v>3891.08304</v>
      </c>
      <c r="G49" s="13">
        <v>1584.3947741429999</v>
      </c>
      <c r="H49" s="13">
        <v>3804.7079299999996</v>
      </c>
      <c r="I49" s="13">
        <v>4756.9565199999997</v>
      </c>
      <c r="J49" s="13">
        <v>4378.5346899999995</v>
      </c>
      <c r="K49" s="2"/>
      <c r="L49" s="8">
        <f>SUM(B49:J49)</f>
        <v>23343.841494142998</v>
      </c>
      <c r="M49" s="14"/>
      <c r="N49" s="14"/>
    </row>
    <row r="50" spans="1:14" s="15" customFormat="1" x14ac:dyDescent="0.25">
      <c r="A50" s="12" t="s">
        <v>45</v>
      </c>
      <c r="B50" s="13">
        <v>1713.3175900000001</v>
      </c>
      <c r="C50" s="13">
        <v>1898.0745199999999</v>
      </c>
      <c r="D50" s="13">
        <v>-205.96854000000002</v>
      </c>
      <c r="E50" s="13">
        <v>-108.29473</v>
      </c>
      <c r="F50" s="13">
        <v>79.990650000000016</v>
      </c>
      <c r="G50" s="13">
        <v>-277.99948000000001</v>
      </c>
      <c r="H50" s="13">
        <v>211.82612</v>
      </c>
      <c r="I50" s="13">
        <v>-22.720889999999997</v>
      </c>
      <c r="J50" s="13">
        <v>-36.73236</v>
      </c>
      <c r="K50" s="2"/>
      <c r="L50" s="8">
        <f>SUM(B50:J50)</f>
        <v>3251.4928800000002</v>
      </c>
      <c r="M50" s="14"/>
      <c r="N50" s="14"/>
    </row>
    <row r="51" spans="1:14" s="15" customFormat="1" x14ac:dyDescent="0.25">
      <c r="A51" s="12" t="s">
        <v>46</v>
      </c>
      <c r="B51" s="13">
        <v>252.54324688999998</v>
      </c>
      <c r="C51" s="13">
        <v>-14.224860000000001</v>
      </c>
      <c r="D51" s="13">
        <v>10</v>
      </c>
      <c r="E51" s="13">
        <v>-40</v>
      </c>
      <c r="F51" s="13">
        <v>-27.398009999999999</v>
      </c>
      <c r="G51" s="13">
        <v>0</v>
      </c>
      <c r="H51" s="13">
        <v>0</v>
      </c>
      <c r="I51" s="13">
        <v>0.38078000000000001</v>
      </c>
      <c r="J51" s="13">
        <v>0</v>
      </c>
      <c r="K51" s="2"/>
      <c r="L51" s="8">
        <f>SUM(B51:J51)</f>
        <v>181.30115688999996</v>
      </c>
      <c r="M51" s="14"/>
      <c r="N51" s="14"/>
    </row>
    <row r="52" spans="1:14" s="15" customFormat="1" ht="31.5" x14ac:dyDescent="0.25">
      <c r="A52" s="12" t="s">
        <v>47</v>
      </c>
      <c r="B52" s="13">
        <v>18.391010000000001</v>
      </c>
      <c r="C52" s="13">
        <v>-14.746390000000002</v>
      </c>
      <c r="D52" s="13">
        <v>-215.96854000000002</v>
      </c>
      <c r="E52" s="13">
        <v>-68.294730000000001</v>
      </c>
      <c r="F52" s="13">
        <v>107.38866000000002</v>
      </c>
      <c r="G52" s="13">
        <v>-277.99948000000001</v>
      </c>
      <c r="H52" s="13">
        <v>211.82612</v>
      </c>
      <c r="I52" s="13">
        <v>-23.101669999999999</v>
      </c>
      <c r="J52" s="13">
        <v>-36.73236</v>
      </c>
      <c r="K52" s="2"/>
      <c r="L52" s="8">
        <f>SUM(B52:J52)</f>
        <v>-299.23738000000003</v>
      </c>
      <c r="M52" s="14"/>
      <c r="N52" s="14"/>
    </row>
    <row r="53" spans="1:14" s="15" customFormat="1" x14ac:dyDescent="0.25">
      <c r="A53" s="12" t="s">
        <v>48</v>
      </c>
      <c r="B53" s="13">
        <v>234.15223688999998</v>
      </c>
      <c r="C53" s="13">
        <v>0.52153000000000005</v>
      </c>
      <c r="D53" s="13">
        <v>0</v>
      </c>
      <c r="E53" s="13">
        <v>0</v>
      </c>
      <c r="F53" s="13">
        <v>0</v>
      </c>
      <c r="G53" s="13">
        <v>-31</v>
      </c>
      <c r="H53" s="13">
        <v>0</v>
      </c>
      <c r="I53" s="13">
        <v>0</v>
      </c>
      <c r="J53" s="13">
        <v>0</v>
      </c>
      <c r="K53" s="2"/>
      <c r="L53" s="8">
        <f>SUM(B53:J53)</f>
        <v>203.67376689</v>
      </c>
      <c r="M53" s="14"/>
      <c r="N53" s="14"/>
    </row>
    <row r="54" spans="1:14" s="15" customFormat="1" x14ac:dyDescent="0.25">
      <c r="A54" s="12" t="s">
        <v>17</v>
      </c>
      <c r="B54" s="13">
        <v>0</v>
      </c>
      <c r="C54" s="13">
        <v>0</v>
      </c>
      <c r="D54" s="13">
        <v>403.78599999999994</v>
      </c>
      <c r="E54" s="13">
        <v>212.40343000000004</v>
      </c>
      <c r="F54" s="13">
        <v>192.78701000000001</v>
      </c>
      <c r="G54" s="13">
        <v>2265.596</v>
      </c>
      <c r="H54" s="13">
        <v>343.49369999999999</v>
      </c>
      <c r="I54" s="13">
        <v>589.37035000000003</v>
      </c>
      <c r="J54" s="13">
        <v>0</v>
      </c>
      <c r="K54" s="2"/>
      <c r="L54" s="8">
        <f>SUM(B54:J54)</f>
        <v>4007.43649</v>
      </c>
      <c r="M54" s="14"/>
      <c r="N54" s="14"/>
    </row>
    <row r="55" spans="1:14" s="11" customFormat="1" x14ac:dyDescent="0.25">
      <c r="A55" s="7" t="s">
        <v>49</v>
      </c>
      <c r="B55" s="8">
        <v>2051.60883689</v>
      </c>
      <c r="C55" s="8">
        <v>2025.8688600000003</v>
      </c>
      <c r="D55" s="8">
        <v>2205.4314599999998</v>
      </c>
      <c r="E55" s="8">
        <v>3024.65924</v>
      </c>
      <c r="F55" s="8">
        <v>4163.8607000000002</v>
      </c>
      <c r="G55" s="8">
        <v>3713.1165200000005</v>
      </c>
      <c r="H55" s="8">
        <v>4360.0277499999993</v>
      </c>
      <c r="I55" s="8">
        <v>5323.6059800000003</v>
      </c>
      <c r="J55" s="8">
        <v>4660.2194</v>
      </c>
      <c r="K55" s="2"/>
      <c r="L55" s="8">
        <f>SUM(B55:J55)</f>
        <v>31528.398746890001</v>
      </c>
      <c r="M55" s="10"/>
      <c r="N55" s="10"/>
    </row>
    <row r="56" spans="1:14" s="11" customFormat="1" x14ac:dyDescent="0.25">
      <c r="A56" s="7" t="s">
        <v>50</v>
      </c>
      <c r="B56" s="8">
        <v>7969.139426220001</v>
      </c>
      <c r="C56" s="8">
        <v>9850.0681122000024</v>
      </c>
      <c r="D56" s="8">
        <v>7682.6766900000011</v>
      </c>
      <c r="E56" s="8">
        <v>8044.2581900000005</v>
      </c>
      <c r="F56" s="8">
        <v>9040.0673499999994</v>
      </c>
      <c r="G56" s="8">
        <v>7189.5089585000369</v>
      </c>
      <c r="H56" s="8">
        <v>8160.7444860680007</v>
      </c>
      <c r="I56" s="8">
        <v>10590.57618</v>
      </c>
      <c r="J56" s="8">
        <v>8824.1885885000011</v>
      </c>
      <c r="K56" s="2"/>
      <c r="L56" s="8">
        <f>SUM(B56:J56)</f>
        <v>77351.227981488046</v>
      </c>
      <c r="M56" s="10"/>
      <c r="N56" s="10"/>
    </row>
    <row r="57" spans="1:14" s="15" customFormat="1" x14ac:dyDescent="0.25">
      <c r="A57" s="12" t="s">
        <v>51</v>
      </c>
      <c r="B57" s="13">
        <v>4656.5800977300005</v>
      </c>
      <c r="C57" s="13">
        <v>4923.1439</v>
      </c>
      <c r="D57" s="13">
        <v>4925.7242400000005</v>
      </c>
      <c r="E57" s="13">
        <v>5300.0993499999995</v>
      </c>
      <c r="F57" s="13">
        <v>4884.21839</v>
      </c>
      <c r="G57" s="13">
        <v>4256.5164700000005</v>
      </c>
      <c r="H57" s="13">
        <v>3922.30348</v>
      </c>
      <c r="I57" s="13">
        <v>4922.1977500000003</v>
      </c>
      <c r="J57" s="13">
        <v>4725.1694799999996</v>
      </c>
      <c r="K57" s="2"/>
      <c r="L57" s="8">
        <f>SUM(B57:J57)</f>
        <v>42515.95315773</v>
      </c>
      <c r="M57" s="14"/>
      <c r="N57" s="14"/>
    </row>
    <row r="58" spans="1:14" s="15" customFormat="1" x14ac:dyDescent="0.25">
      <c r="A58" s="12" t="s">
        <v>52</v>
      </c>
      <c r="B58" s="13">
        <v>661.65073699999994</v>
      </c>
      <c r="C58" s="13">
        <v>618.91965700000003</v>
      </c>
      <c r="D58" s="13">
        <v>618.44440999999995</v>
      </c>
      <c r="E58" s="13">
        <v>698.70698000000004</v>
      </c>
      <c r="F58" s="13">
        <v>661.83392000000003</v>
      </c>
      <c r="G58" s="13">
        <v>593.76453000000004</v>
      </c>
      <c r="H58" s="13">
        <v>631.52456000000006</v>
      </c>
      <c r="I58" s="13">
        <v>685.89809000000002</v>
      </c>
      <c r="J58" s="13">
        <v>581.21569</v>
      </c>
      <c r="K58" s="2"/>
      <c r="L58" s="8">
        <f>SUM(B58:J58)</f>
        <v>5751.9585739999993</v>
      </c>
      <c r="M58" s="14"/>
      <c r="N58" s="14"/>
    </row>
    <row r="59" spans="1:14" s="15" customFormat="1" x14ac:dyDescent="0.25">
      <c r="A59" s="12" t="s">
        <v>53</v>
      </c>
      <c r="B59" s="13">
        <v>273.2244399999999</v>
      </c>
      <c r="C59" s="13">
        <v>117.67747000000001</v>
      </c>
      <c r="D59" s="13">
        <v>162.79736000000003</v>
      </c>
      <c r="E59" s="13">
        <v>342.79848000000004</v>
      </c>
      <c r="F59" s="13">
        <v>68.011020000000002</v>
      </c>
      <c r="G59" s="13">
        <v>75.155000000000001</v>
      </c>
      <c r="H59" s="13">
        <v>224.36827</v>
      </c>
      <c r="I59" s="13">
        <v>329.85757000000001</v>
      </c>
      <c r="J59" s="13">
        <v>112.15846999999999</v>
      </c>
      <c r="K59" s="2"/>
      <c r="L59" s="8">
        <f>SUM(B59:J59)</f>
        <v>1706.0480800000003</v>
      </c>
      <c r="M59" s="14"/>
      <c r="N59" s="14"/>
    </row>
    <row r="60" spans="1:14" s="15" customFormat="1" x14ac:dyDescent="0.25">
      <c r="A60" s="12" t="s">
        <v>54</v>
      </c>
      <c r="B60" s="13">
        <v>461.28564210000002</v>
      </c>
      <c r="C60" s="13">
        <v>469.73798999999997</v>
      </c>
      <c r="D60" s="13">
        <v>455.94547999999998</v>
      </c>
      <c r="E60" s="13">
        <v>465.69798000000003</v>
      </c>
      <c r="F60" s="13">
        <v>480.22782000000007</v>
      </c>
      <c r="G60" s="13">
        <v>478.14038999999997</v>
      </c>
      <c r="H60" s="13">
        <v>432.43295000000001</v>
      </c>
      <c r="I60" s="13">
        <v>499.58326</v>
      </c>
      <c r="J60" s="13">
        <v>468.69333000000006</v>
      </c>
      <c r="K60" s="2"/>
      <c r="L60" s="8">
        <f>SUM(B60:J60)</f>
        <v>4211.7448420999999</v>
      </c>
      <c r="M60" s="14"/>
      <c r="N60" s="14"/>
    </row>
    <row r="61" spans="1:14" s="15" customFormat="1" x14ac:dyDescent="0.25">
      <c r="A61" s="12" t="s">
        <v>55</v>
      </c>
      <c r="B61" s="13">
        <v>23.7454</v>
      </c>
      <c r="C61" s="13">
        <v>324.68331999999998</v>
      </c>
      <c r="D61" s="13">
        <v>24.474999999999998</v>
      </c>
      <c r="E61" s="13">
        <v>100.15900999999999</v>
      </c>
      <c r="F61" s="13">
        <v>8.3030000000000008</v>
      </c>
      <c r="G61" s="13">
        <v>206.38353999999998</v>
      </c>
      <c r="H61" s="13">
        <v>116.249</v>
      </c>
      <c r="I61" s="13">
        <v>132.82898</v>
      </c>
      <c r="J61" s="13">
        <v>119.66851</v>
      </c>
      <c r="K61" s="2"/>
      <c r="L61" s="8">
        <f>SUM(B61:J61)</f>
        <v>1056.49576</v>
      </c>
      <c r="M61" s="14"/>
      <c r="N61" s="14"/>
    </row>
    <row r="62" spans="1:14" s="15" customFormat="1" x14ac:dyDescent="0.25">
      <c r="A62" s="12" t="s">
        <v>56</v>
      </c>
      <c r="B62" s="13">
        <v>280.64634000000001</v>
      </c>
      <c r="C62" s="13">
        <v>276.63013000000001</v>
      </c>
      <c r="D62" s="13">
        <v>282.64747999999997</v>
      </c>
      <c r="E62" s="13">
        <v>195.19028000000003</v>
      </c>
      <c r="F62" s="13">
        <v>438.13253999999995</v>
      </c>
      <c r="G62" s="13">
        <v>397.71011999999996</v>
      </c>
      <c r="H62" s="13">
        <v>307.98881</v>
      </c>
      <c r="I62" s="13">
        <v>266.96231999999998</v>
      </c>
      <c r="J62" s="13">
        <v>253.43870000000001</v>
      </c>
      <c r="K62" s="2"/>
      <c r="L62" s="8">
        <f>SUM(B62:J62)</f>
        <v>2699.3467200000005</v>
      </c>
      <c r="M62" s="14"/>
      <c r="N62" s="14"/>
    </row>
    <row r="63" spans="1:14" s="15" customFormat="1" x14ac:dyDescent="0.25">
      <c r="A63" s="12" t="s">
        <v>57</v>
      </c>
      <c r="B63" s="13">
        <v>46.327979199999994</v>
      </c>
      <c r="C63" s="13">
        <v>33.206089999999996</v>
      </c>
      <c r="D63" s="13">
        <v>38.029290000000003</v>
      </c>
      <c r="E63" s="13">
        <v>69.710490000000007</v>
      </c>
      <c r="F63" s="13">
        <v>34.71049</v>
      </c>
      <c r="G63" s="13">
        <v>40.605490000000003</v>
      </c>
      <c r="H63" s="13">
        <v>36.517389999999999</v>
      </c>
      <c r="I63" s="13">
        <v>29.026909999999997</v>
      </c>
      <c r="J63" s="13">
        <v>105.67951000000001</v>
      </c>
      <c r="K63" s="2"/>
      <c r="L63" s="8">
        <f>SUM(B63:J63)</f>
        <v>433.81363919999995</v>
      </c>
      <c r="M63" s="14"/>
      <c r="N63" s="14"/>
    </row>
    <row r="64" spans="1:14" s="15" customFormat="1" x14ac:dyDescent="0.25">
      <c r="A64" s="12" t="s">
        <v>58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2"/>
      <c r="L64" s="8">
        <f>SUM(B64:J64)</f>
        <v>0</v>
      </c>
      <c r="M64" s="14"/>
      <c r="N64" s="14"/>
    </row>
    <row r="65" spans="1:14" s="15" customFormat="1" x14ac:dyDescent="0.25">
      <c r="A65" s="12" t="s">
        <v>59</v>
      </c>
      <c r="B65" s="13">
        <v>603.86056000000008</v>
      </c>
      <c r="C65" s="13">
        <v>926.07372999999995</v>
      </c>
      <c r="D65" s="13">
        <v>833.03025000000002</v>
      </c>
      <c r="E65" s="13">
        <v>546.93127000000004</v>
      </c>
      <c r="F65" s="13">
        <v>794.19204999999999</v>
      </c>
      <c r="G65" s="13">
        <v>656.36288000000002</v>
      </c>
      <c r="H65" s="13">
        <v>711.28916000000004</v>
      </c>
      <c r="I65" s="13">
        <v>806.21471999999994</v>
      </c>
      <c r="J65" s="13">
        <v>788.93778999999995</v>
      </c>
      <c r="K65" s="2"/>
      <c r="L65" s="8">
        <f>SUM(B65:J65)</f>
        <v>6666.8924100000004</v>
      </c>
      <c r="M65" s="14"/>
      <c r="N65" s="14"/>
    </row>
    <row r="66" spans="1:14" s="15" customFormat="1" x14ac:dyDescent="0.25">
      <c r="A66" s="12" t="s">
        <v>60</v>
      </c>
      <c r="B66" s="13">
        <v>27.029430000000001</v>
      </c>
      <c r="C66" s="13">
        <v>0</v>
      </c>
      <c r="D66" s="13">
        <v>-27.029430000000001</v>
      </c>
      <c r="E66" s="13">
        <v>0</v>
      </c>
      <c r="F66" s="13">
        <v>0</v>
      </c>
      <c r="G66" s="13">
        <v>23.665740000000003</v>
      </c>
      <c r="H66" s="13">
        <v>3</v>
      </c>
      <c r="I66" s="13">
        <v>255.036</v>
      </c>
      <c r="J66" s="13">
        <v>57.65</v>
      </c>
      <c r="K66" s="2"/>
      <c r="L66" s="8">
        <f>SUM(B66:J66)</f>
        <v>339.35174000000001</v>
      </c>
      <c r="M66" s="14"/>
      <c r="N66" s="14"/>
    </row>
    <row r="67" spans="1:14" s="15" customFormat="1" x14ac:dyDescent="0.25">
      <c r="A67" s="12" t="s">
        <v>61</v>
      </c>
      <c r="B67" s="13">
        <v>1692.2244966500002</v>
      </c>
      <c r="C67" s="13">
        <v>1630.4716299999998</v>
      </c>
      <c r="D67" s="13">
        <v>1816.59547</v>
      </c>
      <c r="E67" s="13">
        <v>2336.2813800000004</v>
      </c>
      <c r="F67" s="13">
        <v>2031.49125</v>
      </c>
      <c r="G67" s="13">
        <v>1720.03179</v>
      </c>
      <c r="H67" s="13">
        <v>1725.2804900000001</v>
      </c>
      <c r="I67" s="13">
        <v>2193.1022899999998</v>
      </c>
      <c r="J67" s="13">
        <v>1985.45534</v>
      </c>
      <c r="K67" s="2"/>
      <c r="L67" s="8">
        <f>SUM(B67:J67)</f>
        <v>17130.934136650001</v>
      </c>
      <c r="M67" s="14"/>
      <c r="N67" s="14"/>
    </row>
    <row r="68" spans="1:14" s="11" customFormat="1" x14ac:dyDescent="0.25">
      <c r="A68" s="7" t="s">
        <v>62</v>
      </c>
      <c r="B68" s="8">
        <v>8726.5751226800003</v>
      </c>
      <c r="C68" s="8">
        <v>9320.5439169999991</v>
      </c>
      <c r="D68" s="8">
        <v>9130.4799800000019</v>
      </c>
      <c r="E68" s="8">
        <v>10055.575220000001</v>
      </c>
      <c r="F68" s="8">
        <v>9401.1204800000014</v>
      </c>
      <c r="G68" s="8">
        <v>8448.3359500000006</v>
      </c>
      <c r="H68" s="8">
        <v>8111.9541100000006</v>
      </c>
      <c r="I68" s="8">
        <v>10120.707890000001</v>
      </c>
      <c r="J68" s="8">
        <v>9198.06682</v>
      </c>
      <c r="K68" s="2"/>
      <c r="L68" s="8">
        <f>SUM(B68:J68)</f>
        <v>82513.359489680006</v>
      </c>
      <c r="M68" s="10"/>
      <c r="N68" s="10"/>
    </row>
    <row r="69" spans="1:14" s="11" customFormat="1" x14ac:dyDescent="0.25">
      <c r="A69" s="7" t="s">
        <v>63</v>
      </c>
      <c r="B69" s="16">
        <v>-757.43569645999924</v>
      </c>
      <c r="C69" s="16">
        <v>529.52419520000103</v>
      </c>
      <c r="D69" s="8">
        <v>-1447.8032899999989</v>
      </c>
      <c r="E69" s="16">
        <v>-2011.3170300000011</v>
      </c>
      <c r="F69" s="8">
        <v>-361.05312999999893</v>
      </c>
      <c r="G69" s="8">
        <v>-1258.7371156429642</v>
      </c>
      <c r="H69" s="16">
        <v>48.790376068000057</v>
      </c>
      <c r="I69" s="8">
        <v>469.86829000000023</v>
      </c>
      <c r="J69" s="8">
        <v>-373.87823150000133</v>
      </c>
      <c r="K69" s="2"/>
      <c r="L69" s="8">
        <f>SUM(B69:J69)</f>
        <v>-5162.0416323349627</v>
      </c>
      <c r="M69" s="10"/>
      <c r="N69" s="10"/>
    </row>
    <row r="70" spans="1:14" s="15" customFormat="1" x14ac:dyDescent="0.25">
      <c r="A70" s="12" t="s">
        <v>64</v>
      </c>
      <c r="B70" s="17">
        <v>202.64856506199996</v>
      </c>
      <c r="C70" s="17">
        <v>668.432324991001</v>
      </c>
      <c r="D70" s="13">
        <v>-70.687367999999992</v>
      </c>
      <c r="E70" s="17">
        <v>83.75628300000001</v>
      </c>
      <c r="F70" s="13">
        <v>105.32857014103581</v>
      </c>
      <c r="G70" s="13">
        <v>91.385614500000017</v>
      </c>
      <c r="H70" s="17">
        <v>263.32204000000002</v>
      </c>
      <c r="I70" s="13">
        <v>20.459400000000016</v>
      </c>
      <c r="J70" s="13">
        <v>-154.72</v>
      </c>
      <c r="K70" s="2"/>
      <c r="L70" s="8">
        <f>SUM(B70:J70)</f>
        <v>1209.9254296940369</v>
      </c>
      <c r="M70" s="14"/>
      <c r="N70" s="14"/>
    </row>
    <row r="71" spans="1:14" s="11" customFormat="1" x14ac:dyDescent="0.25">
      <c r="A71" s="7" t="s">
        <v>65</v>
      </c>
      <c r="B71" s="8">
        <v>-960</v>
      </c>
      <c r="C71" s="8">
        <v>-139</v>
      </c>
      <c r="D71" s="8">
        <v>-1378.115921999999</v>
      </c>
      <c r="E71" s="16">
        <v>-2095.0733130000012</v>
      </c>
      <c r="F71" s="8">
        <v>-466.38170014103542</v>
      </c>
      <c r="G71" s="8">
        <v>-1350.1227301429644</v>
      </c>
      <c r="H71" s="16">
        <v>-214.53166393199996</v>
      </c>
      <c r="I71" s="8">
        <v>449.40889000000027</v>
      </c>
      <c r="J71" s="8">
        <v>-219.15823150000153</v>
      </c>
      <c r="K71" s="2"/>
      <c r="L71" s="8">
        <f>SUM(B71:J71)</f>
        <v>-6372.9746707160002</v>
      </c>
      <c r="M71" s="10"/>
      <c r="N71" s="10"/>
    </row>
    <row r="72" spans="1:14" s="15" customFormat="1" x14ac:dyDescent="0.25">
      <c r="A72" s="3"/>
      <c r="B72" s="18"/>
      <c r="C72" s="18"/>
      <c r="D72" s="14"/>
      <c r="F72" s="14"/>
      <c r="G72" s="14"/>
      <c r="I72" s="14"/>
      <c r="J72" s="14"/>
      <c r="K72" s="14"/>
      <c r="L72" s="14"/>
      <c r="M72" s="14"/>
      <c r="N72" s="14"/>
    </row>
    <row r="73" spans="1:14" s="3" customFormat="1" x14ac:dyDescent="0.25">
      <c r="D73" s="18"/>
      <c r="F73" s="18"/>
      <c r="G73" s="18"/>
      <c r="I73" s="18"/>
      <c r="J73" s="18"/>
      <c r="K73" s="18"/>
      <c r="L73" s="18"/>
      <c r="M73" s="18"/>
      <c r="N73" s="18"/>
    </row>
    <row r="74" spans="1:14" s="3" customFormat="1" x14ac:dyDescent="0.25">
      <c r="D74" s="18"/>
      <c r="F74" s="18"/>
      <c r="G74" s="18"/>
      <c r="I74" s="18"/>
      <c r="J74" s="18"/>
      <c r="K74" s="18"/>
      <c r="L74" s="18"/>
      <c r="M74" s="18"/>
      <c r="N74" s="18"/>
    </row>
    <row r="75" spans="1:14" s="3" customFormat="1" x14ac:dyDescent="0.25">
      <c r="D75" s="18"/>
      <c r="F75" s="18"/>
      <c r="G75" s="18"/>
      <c r="I75" s="18"/>
      <c r="J75" s="18"/>
      <c r="K75" s="18"/>
      <c r="L75" s="18"/>
      <c r="M75" s="18"/>
      <c r="N75" s="18"/>
    </row>
    <row r="76" spans="1:14" s="3" customFormat="1" x14ac:dyDescent="0.25"/>
    <row r="77" spans="1:14" s="3" customFormat="1" x14ac:dyDescent="0.25"/>
    <row r="78" spans="1:14" s="3" customFormat="1" x14ac:dyDescent="0.25"/>
    <row r="79" spans="1:14" s="3" customFormat="1" x14ac:dyDescent="0.25"/>
    <row r="80" spans="1:14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31">
    <mergeCell ref="K68:K69"/>
    <mergeCell ref="K70:K71"/>
    <mergeCell ref="C4:C5"/>
    <mergeCell ref="D4:D5"/>
    <mergeCell ref="K56:K57"/>
    <mergeCell ref="K58:K59"/>
    <mergeCell ref="K60:K61"/>
    <mergeCell ref="K62:K63"/>
    <mergeCell ref="K64:K65"/>
    <mergeCell ref="K66:K67"/>
    <mergeCell ref="K44:K45"/>
    <mergeCell ref="K46:K47"/>
    <mergeCell ref="K48:K49"/>
    <mergeCell ref="K50:K51"/>
    <mergeCell ref="K52:K53"/>
    <mergeCell ref="K54:K55"/>
    <mergeCell ref="K4:K5"/>
    <mergeCell ref="L4:L5"/>
    <mergeCell ref="K36:K37"/>
    <mergeCell ref="K38:K39"/>
    <mergeCell ref="K40:K41"/>
    <mergeCell ref="K42:K43"/>
    <mergeCell ref="B1:J1"/>
    <mergeCell ref="K1:L1"/>
    <mergeCell ref="B4:B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2014-01-16T08:56:50Z</cp:lastPrinted>
  <dcterms:created xsi:type="dcterms:W3CDTF">2013-07-17T15:19:27Z</dcterms:created>
  <dcterms:modified xsi:type="dcterms:W3CDTF">2017-04-03T08:10:24Z</dcterms:modified>
</cp:coreProperties>
</file>