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3\NBFIs Web Submissions September 2013\"/>
    </mc:Choice>
  </mc:AlternateContent>
  <bookViews>
    <workbookView xWindow="120" yWindow="105" windowWidth="15180" windowHeight="10620"/>
  </bookViews>
  <sheets>
    <sheet name="A" sheetId="5" r:id="rId1"/>
  </sheets>
  <definedNames>
    <definedName name="_xlnm.Print_Area" localSheetId="0">A!$A$1:$J$79</definedName>
  </definedNames>
  <calcPr calcId="152511"/>
</workbook>
</file>

<file path=xl/calcChain.xml><?xml version="1.0" encoding="utf-8"?>
<calcChain xmlns="http://schemas.openxmlformats.org/spreadsheetml/2006/main">
  <c r="L65" i="5" l="1"/>
  <c r="L58" i="5"/>
  <c r="L53" i="5"/>
  <c r="L49" i="5"/>
  <c r="L41" i="5"/>
  <c r="L70" i="5" l="1"/>
</calcChain>
</file>

<file path=xl/sharedStrings.xml><?xml version="1.0" encoding="utf-8"?>
<sst xmlns="http://schemas.openxmlformats.org/spreadsheetml/2006/main" count="88" uniqueCount="78">
  <si>
    <t>ITEMS</t>
  </si>
  <si>
    <t>Consolidated Balance Sheet - Deposit Taking MFIs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</si>
  <si>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</si>
  <si>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</si>
  <si>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</si>
  <si>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</si>
  <si>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</si>
  <si>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</si>
  <si>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</si>
  <si>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 (NBFIs)</t>
  </si>
  <si>
    <t>Items in Transit</t>
  </si>
  <si>
    <t>BALANCES WITH FOREIGN INSTITUTIONS</t>
  </si>
  <si>
    <t>Held for Investment</t>
  </si>
  <si>
    <t>Working Balances (Nostro Accounts)</t>
  </si>
  <si>
    <t>INVESTMENTS IN SECURITIES</t>
  </si>
  <si>
    <t>Issued or guaranteed by the Central Government</t>
  </si>
  <si>
    <t>Treasury Bills</t>
  </si>
  <si>
    <t>Government Bonds</t>
  </si>
  <si>
    <t>Other Bonds</t>
  </si>
  <si>
    <t>Other securities</t>
  </si>
  <si>
    <t>NET LOANS AND ADVANCES</t>
  </si>
  <si>
    <t>Gross Loans and Advances</t>
  </si>
  <si>
    <t>Loans and Advances from Re-Finance Credit</t>
  </si>
  <si>
    <t>Loans and Advances from Normal Deposits, credit lines or shareholders funds</t>
  </si>
  <si>
    <t>Allowance for Loans and Advances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</si>
  <si>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</si>
  <si>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</si>
  <si>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</si>
  <si>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</si>
  <si>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</si>
  <si>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</si>
  <si>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</si>
  <si>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</si>
  <si>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</si>
  <si>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</si>
  <si>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</si>
  <si>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</si>
  <si>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</si>
  <si>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</si>
  <si>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</si>
  <si>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</si>
  <si>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Voluntary Deposits</t>
  </si>
  <si>
    <t>BALANCES DUE TO BANK OF ZAMBIA</t>
  </si>
  <si>
    <t>Re-financing credit</t>
  </si>
  <si>
    <t>BALANCES DUE TO DOMESTIC INSTITUTIONS</t>
  </si>
  <si>
    <t>Other financial institutions (NBFIs)</t>
  </si>
  <si>
    <t>Items in transit</t>
  </si>
  <si>
    <t>BALANCES DUE TO FOREIGN INSTITUTIONS</t>
  </si>
  <si>
    <t>Loans and Advances from Foreign Banks</t>
  </si>
  <si>
    <t>Others (NBFIs)</t>
  </si>
  <si>
    <t>OTHER LIABILITIES</t>
  </si>
  <si>
    <t>Accrued interest payable</t>
  </si>
  <si>
    <t>Deferred income</t>
  </si>
  <si>
    <t>Dividends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</si>
  <si>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</si>
  <si>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</si>
  <si>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</si>
  <si>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</si>
  <si>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</si>
  <si>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</si>
  <si>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</si>
  <si>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</si>
  <si>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</si>
  <si>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</si>
  <si>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</si>
  <si>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</si>
  <si>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</si>
  <si>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</si>
  <si>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OFF BALANCE SHEET</t>
  </si>
  <si>
    <t>Contingent Liabilities</t>
  </si>
  <si>
    <t>Guarantees</t>
  </si>
  <si>
    <t>Letters of Credit</t>
  </si>
  <si>
    <t>Assets Pledged as Collateral Security</t>
  </si>
  <si>
    <t>Commitments</t>
  </si>
  <si>
    <t>Arising out of Sale and Option to Repurchase Transactions</t>
  </si>
  <si>
    <t>Credit/Debit Cards</t>
  </si>
  <si>
    <t>Foreign Exchange and Interest Rate related Contracts</t>
  </si>
  <si>
    <t>Allowance for Loan Losses on Acceptances and Off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</si>
</sst>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0" xfId="0" applyNumberFormat="1" applyFon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8"/>
  <sheetViews>
    <sheetView tabSelected="1" topLeftCell="A16" zoomScaleNormal="100" workbookViewId="0">
      <selection activeCell="A25" sqref="A25"/>
    </sheetView>
  </sheetViews>
  <sheetFormatPr defaultRowHeight="15.75" x14ac:dyDescent="0.25"/>
  <cols>
    <col min="1" max="1" width="50.7109375" style="17" customWidth="1"/>
    <col min="2" max="8" width="9.140625" style="17"/>
    <col min="9" max="10" width="9.140625" style="17" customWidth="1"/>
    <col min="11" max="16384" width="9.140625" style="17"/>
  </cols>
  <sheetData>
    <row r="1" spans="1:11" s="1" customFormat="1" x14ac:dyDescent="0.25">
      <c r="B1" s="2" t="s">
        <v>1</v>
      </c>
      <c r="C1" s="2"/>
      <c r="D1" s="2"/>
      <c r="E1" s="2"/>
      <c r="F1" s="2"/>
      <c r="G1" s="2"/>
      <c r="H1" s="2"/>
      <c r="I1" s="2"/>
      <c r="J1" s="2"/>
    </row>
    <row r="2" spans="1:11" s="3" customFormat="1" x14ac:dyDescent="0.25"/>
    <row r="3" spans="1:11" s="3" customFormat="1" x14ac:dyDescent="0.25"/>
    <row r="4" spans="1:11" s="5" customFormat="1" ht="15" customHeight="1" x14ac:dyDescent="0.25">
      <c r="A4" s="3"/>
      <c r="B4" s="4">
        <v>41275</v>
      </c>
      <c r="C4" s="4">
        <v>41306</v>
      </c>
      <c r="D4" s="4">
        <v>41334</v>
      </c>
      <c r="E4" s="4">
        <v>41365</v>
      </c>
      <c r="F4" s="4">
        <v>41395</v>
      </c>
      <c r="G4" s="4">
        <v>41426</v>
      </c>
      <c r="H4" s="4">
        <v>41456</v>
      </c>
      <c r="I4" s="4">
        <v>41487</v>
      </c>
      <c r="J4" s="4">
        <v>41518</v>
      </c>
    </row>
    <row r="5" spans="1:11" s="5" customFormat="1" x14ac:dyDescent="0.25">
      <c r="A5" s="6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1" s="14" customFormat="1" x14ac:dyDescent="0.25">
      <c r="A6" s="11" t="s">
        <v>2</v>
      </c>
      <c r="B6" s="12">
        <v>3039.5582800000066</v>
      </c>
      <c r="C6" s="12">
        <v>3252.6620999999991</v>
      </c>
      <c r="D6" s="12">
        <v>8095.8954899999999</v>
      </c>
      <c r="E6" s="12">
        <v>5072.5646900000002</v>
      </c>
      <c r="F6" s="12">
        <v>3251.5685400000002</v>
      </c>
      <c r="G6" s="12">
        <v>-784.42079999999783</v>
      </c>
      <c r="H6" s="12">
        <v>3232.7140899999999</v>
      </c>
      <c r="I6" s="12">
        <v>6540.8390999999992</v>
      </c>
      <c r="J6" s="12">
        <v>5638.65697</v>
      </c>
      <c r="K6" s="13"/>
    </row>
    <row r="7" spans="1:11" s="10" customFormat="1" x14ac:dyDescent="0.25">
      <c r="A7" s="7" t="s">
        <v>3</v>
      </c>
      <c r="B7" s="8">
        <v>3039.5582800000066</v>
      </c>
      <c r="C7" s="8">
        <v>3210.3496399999985</v>
      </c>
      <c r="D7" s="8">
        <v>2872.8954899999999</v>
      </c>
      <c r="E7" s="8">
        <v>3045.5103600000029</v>
      </c>
      <c r="F7" s="8">
        <v>2510.4088799999995</v>
      </c>
      <c r="G7" s="8">
        <v>3022.0952700000003</v>
      </c>
      <c r="H7" s="8">
        <v>3156.5064099999972</v>
      </c>
      <c r="I7" s="8">
        <v>3012.7217799999999</v>
      </c>
      <c r="J7" s="8">
        <v>4353.5178699999997</v>
      </c>
      <c r="K7" s="9"/>
    </row>
    <row r="8" spans="1:11" s="10" customFormat="1" x14ac:dyDescent="0.25">
      <c r="A8" s="7" t="s">
        <v>4</v>
      </c>
      <c r="B8" s="8">
        <v>2997.2458200000065</v>
      </c>
      <c r="C8" s="8">
        <v>3210.3496399999985</v>
      </c>
      <c r="D8" s="8">
        <v>2872.8954899999999</v>
      </c>
      <c r="E8" s="8">
        <v>3045.5103600000029</v>
      </c>
      <c r="F8" s="8">
        <v>2507.9088799999995</v>
      </c>
      <c r="G8" s="8">
        <v>3022.0952700000003</v>
      </c>
      <c r="H8" s="8">
        <v>3156.5064099999972</v>
      </c>
      <c r="I8" s="8">
        <v>3012.7217799999999</v>
      </c>
      <c r="J8" s="8">
        <v>4353.5178699999997</v>
      </c>
      <c r="K8" s="9"/>
    </row>
    <row r="9" spans="1:11" s="10" customFormat="1" x14ac:dyDescent="0.25">
      <c r="A9" s="7" t="s">
        <v>5</v>
      </c>
      <c r="B9" s="8">
        <v>0</v>
      </c>
      <c r="C9" s="8">
        <v>0</v>
      </c>
      <c r="D9" s="8">
        <v>0</v>
      </c>
      <c r="E9" s="8">
        <v>0</v>
      </c>
      <c r="F9" s="8">
        <v>2.5</v>
      </c>
      <c r="G9" s="8">
        <v>0</v>
      </c>
      <c r="H9" s="8">
        <v>0</v>
      </c>
      <c r="I9" s="8">
        <v>0</v>
      </c>
      <c r="J9" s="8">
        <v>0</v>
      </c>
      <c r="K9" s="9"/>
    </row>
    <row r="10" spans="1:11" s="10" customFormat="1" x14ac:dyDescent="0.25">
      <c r="A10" s="7" t="s">
        <v>6</v>
      </c>
      <c r="B10" s="8">
        <v>42.312460000000264</v>
      </c>
      <c r="C10" s="8">
        <v>42.312460000000264</v>
      </c>
      <c r="D10" s="8">
        <v>5223</v>
      </c>
      <c r="E10" s="8">
        <v>2027.0543299999999</v>
      </c>
      <c r="F10" s="8">
        <v>741.15966000000401</v>
      </c>
      <c r="G10" s="8">
        <v>-3806.5160699999979</v>
      </c>
      <c r="H10" s="8">
        <v>76.207680000002696</v>
      </c>
      <c r="I10" s="8">
        <v>3528.1173199999998</v>
      </c>
      <c r="J10" s="8">
        <v>1285.1391000000001</v>
      </c>
      <c r="K10" s="9"/>
    </row>
    <row r="11" spans="1:11" s="14" customFormat="1" x14ac:dyDescent="0.25">
      <c r="A11" s="11" t="s">
        <v>7</v>
      </c>
      <c r="B11" s="12">
        <v>29049.952513479999</v>
      </c>
      <c r="C11" s="12">
        <v>28348.726839999999</v>
      </c>
      <c r="D11" s="12">
        <v>11318.672910000001</v>
      </c>
      <c r="E11" s="12">
        <v>14102.53227</v>
      </c>
      <c r="F11" s="12">
        <v>13230.780059999999</v>
      </c>
      <c r="G11" s="12">
        <v>18577.407580000006</v>
      </c>
      <c r="H11" s="12">
        <v>22549.714070000009</v>
      </c>
      <c r="I11" s="12">
        <v>29927.790889999997</v>
      </c>
      <c r="J11" s="12">
        <v>26872.742310000001</v>
      </c>
      <c r="K11" s="13"/>
    </row>
    <row r="12" spans="1:11" s="10" customFormat="1" x14ac:dyDescent="0.25">
      <c r="A12" s="7" t="s">
        <v>8</v>
      </c>
      <c r="B12" s="8">
        <v>28503.87469348</v>
      </c>
      <c r="C12" s="8">
        <v>28089.071519999998</v>
      </c>
      <c r="D12" s="8">
        <v>18789.92209</v>
      </c>
      <c r="E12" s="8">
        <v>13830.39645</v>
      </c>
      <c r="F12" s="8">
        <v>12977.780059999999</v>
      </c>
      <c r="G12" s="8">
        <v>18324.407580000006</v>
      </c>
      <c r="H12" s="8">
        <v>22296.714070000009</v>
      </c>
      <c r="I12" s="8">
        <v>29924.790889999997</v>
      </c>
      <c r="J12" s="8">
        <v>26869.742310000001</v>
      </c>
      <c r="K12" s="9"/>
    </row>
    <row r="13" spans="1:11" s="10" customFormat="1" x14ac:dyDescent="0.25">
      <c r="A13" s="7" t="s">
        <v>9</v>
      </c>
      <c r="B13" s="8">
        <v>546.07781999999997</v>
      </c>
      <c r="C13" s="8">
        <v>259.65532000000002</v>
      </c>
      <c r="D13" s="8">
        <v>44.750819999999997</v>
      </c>
      <c r="E13" s="8">
        <v>272.13582000000002</v>
      </c>
      <c r="F13" s="8">
        <v>253</v>
      </c>
      <c r="G13" s="8">
        <v>253</v>
      </c>
      <c r="H13" s="8">
        <v>253</v>
      </c>
      <c r="I13" s="8">
        <v>3</v>
      </c>
      <c r="J13" s="8">
        <v>3</v>
      </c>
      <c r="K13" s="9"/>
    </row>
    <row r="14" spans="1:11" s="10" customFormat="1" x14ac:dyDescent="0.25">
      <c r="A14" s="7" t="s">
        <v>10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9"/>
    </row>
    <row r="15" spans="1:11" s="14" customFormat="1" x14ac:dyDescent="0.25">
      <c r="A15" s="11" t="s">
        <v>11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3"/>
    </row>
    <row r="16" spans="1:11" s="10" customFormat="1" x14ac:dyDescent="0.25">
      <c r="A16" s="7" t="s">
        <v>12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9"/>
    </row>
    <row r="17" spans="1:11" s="10" customFormat="1" x14ac:dyDescent="0.25">
      <c r="A17" s="7" t="s">
        <v>13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9"/>
    </row>
    <row r="18" spans="1:11" s="14" customFormat="1" x14ac:dyDescent="0.25">
      <c r="A18" s="11" t="s">
        <v>14</v>
      </c>
      <c r="B18" s="12">
        <v>13706.603480000002</v>
      </c>
      <c r="C18" s="12">
        <v>13634.504809999999</v>
      </c>
      <c r="D18" s="12">
        <v>13813</v>
      </c>
      <c r="E18" s="12">
        <v>13732.933140000001</v>
      </c>
      <c r="F18" s="12">
        <v>12960</v>
      </c>
      <c r="G18" s="12">
        <v>14661</v>
      </c>
      <c r="H18" s="12">
        <v>11168.244000000001</v>
      </c>
      <c r="I18" s="12">
        <v>8048.1314500000008</v>
      </c>
      <c r="J18" s="12">
        <v>7440</v>
      </c>
      <c r="K18" s="13"/>
    </row>
    <row r="19" spans="1:11" s="10" customFormat="1" x14ac:dyDescent="0.25">
      <c r="A19" s="7" t="s">
        <v>15</v>
      </c>
      <c r="B19" s="8">
        <v>2066.5249400000002</v>
      </c>
      <c r="C19" s="8">
        <v>2062.0066400000001</v>
      </c>
      <c r="D19" s="8">
        <v>2174</v>
      </c>
      <c r="E19" s="8">
        <v>2234.9331400000001</v>
      </c>
      <c r="F19" s="8">
        <v>1399.0000000000005</v>
      </c>
      <c r="G19" s="8">
        <v>1937.0000000000005</v>
      </c>
      <c r="H19" s="8">
        <v>1437.2440000000004</v>
      </c>
      <c r="I19" s="8">
        <v>1440.0000000000005</v>
      </c>
      <c r="J19" s="8">
        <v>1440.0000000000005</v>
      </c>
      <c r="K19" s="9"/>
    </row>
    <row r="20" spans="1:11" s="10" customFormat="1" x14ac:dyDescent="0.25">
      <c r="A20" s="7" t="s">
        <v>16</v>
      </c>
      <c r="B20" s="8">
        <v>2066.5249400000002</v>
      </c>
      <c r="C20" s="8">
        <v>2062.0066400000001</v>
      </c>
      <c r="D20" s="8">
        <v>2174</v>
      </c>
      <c r="E20" s="8">
        <v>2234.9331400000001</v>
      </c>
      <c r="F20" s="8">
        <v>1399.0000000000005</v>
      </c>
      <c r="G20" s="8">
        <v>1937.0000000000005</v>
      </c>
      <c r="H20" s="8">
        <v>1437.2440000000004</v>
      </c>
      <c r="I20" s="8">
        <v>1440.0000000000005</v>
      </c>
      <c r="J20" s="8">
        <v>1440.0000000000005</v>
      </c>
      <c r="K20" s="9"/>
    </row>
    <row r="21" spans="1:11" s="10" customFormat="1" x14ac:dyDescent="0.25">
      <c r="A21" s="7" t="s">
        <v>17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9"/>
    </row>
    <row r="22" spans="1:11" s="10" customFormat="1" x14ac:dyDescent="0.25">
      <c r="A22" s="7" t="s">
        <v>18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9"/>
    </row>
    <row r="23" spans="1:11" s="10" customFormat="1" x14ac:dyDescent="0.25">
      <c r="A23" s="7" t="s">
        <v>19</v>
      </c>
      <c r="B23" s="8">
        <v>11640.07854</v>
      </c>
      <c r="C23" s="8">
        <v>11572.498169999999</v>
      </c>
      <c r="D23" s="8">
        <v>11639</v>
      </c>
      <c r="E23" s="8">
        <v>11498</v>
      </c>
      <c r="F23" s="8">
        <v>11561</v>
      </c>
      <c r="G23" s="8">
        <v>12724</v>
      </c>
      <c r="H23" s="8">
        <v>9731</v>
      </c>
      <c r="I23" s="8">
        <v>6608.1314499999999</v>
      </c>
      <c r="J23" s="8">
        <v>6000</v>
      </c>
      <c r="K23" s="9"/>
    </row>
    <row r="24" spans="1:11" s="14" customFormat="1" x14ac:dyDescent="0.25">
      <c r="A24" s="11" t="s">
        <v>20</v>
      </c>
      <c r="B24" s="12">
        <v>156650.32450583507</v>
      </c>
      <c r="C24" s="12">
        <v>171009.43647834405</v>
      </c>
      <c r="D24" s="12">
        <v>174944.79065714602</v>
      </c>
      <c r="E24" s="12">
        <v>186233.94740451479</v>
      </c>
      <c r="F24" s="12">
        <v>192192.594684579</v>
      </c>
      <c r="G24" s="12">
        <v>197574.37508658</v>
      </c>
      <c r="H24" s="12">
        <v>205286.04946708004</v>
      </c>
      <c r="I24" s="12">
        <v>212778.82517311882</v>
      </c>
      <c r="J24" s="12">
        <v>230027.92615741451</v>
      </c>
      <c r="K24" s="13"/>
    </row>
    <row r="25" spans="1:11" s="14" customFormat="1" x14ac:dyDescent="0.25">
      <c r="A25" s="11" t="s">
        <v>21</v>
      </c>
      <c r="B25" s="12">
        <v>168969.11420847505</v>
      </c>
      <c r="C25" s="12">
        <v>181529.23450499997</v>
      </c>
      <c r="D25" s="12">
        <v>185772.28465199997</v>
      </c>
      <c r="E25" s="12">
        <v>197397.39150511878</v>
      </c>
      <c r="F25" s="12">
        <v>203274.13897411901</v>
      </c>
      <c r="G25" s="12">
        <v>209198.80987111997</v>
      </c>
      <c r="H25" s="12">
        <v>217576.47515412001</v>
      </c>
      <c r="I25" s="12">
        <v>225732.41015411881</v>
      </c>
      <c r="J25" s="12">
        <v>243336.68782091446</v>
      </c>
      <c r="K25" s="13"/>
    </row>
    <row r="26" spans="1:11" s="10" customFormat="1" x14ac:dyDescent="0.25">
      <c r="A26" s="7" t="s">
        <v>22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9"/>
    </row>
    <row r="27" spans="1:11" s="10" customFormat="1" ht="31.5" x14ac:dyDescent="0.25">
      <c r="A27" s="7" t="s">
        <v>23</v>
      </c>
      <c r="B27" s="8">
        <v>168969.11420847505</v>
      </c>
      <c r="C27" s="8">
        <v>181529.23450499997</v>
      </c>
      <c r="D27" s="8">
        <v>135602.284652</v>
      </c>
      <c r="E27" s="8">
        <v>197397.39150511878</v>
      </c>
      <c r="F27" s="8">
        <v>203274.13897411901</v>
      </c>
      <c r="G27" s="8">
        <v>209198.80987111997</v>
      </c>
      <c r="H27" s="8">
        <v>217576.47515412001</v>
      </c>
      <c r="I27" s="8">
        <v>225732.41015411881</v>
      </c>
      <c r="J27" s="8">
        <v>243336.68782091446</v>
      </c>
      <c r="K27" s="9"/>
    </row>
    <row r="28" spans="1:11" s="10" customFormat="1" x14ac:dyDescent="0.25">
      <c r="A28" s="7" t="s">
        <v>24</v>
      </c>
      <c r="B28" s="8">
        <v>12318.789702640001</v>
      </c>
      <c r="C28" s="8">
        <v>10519.798026655941</v>
      </c>
      <c r="D28" s="8">
        <v>10827.493994854</v>
      </c>
      <c r="E28" s="8">
        <v>11163.444100604002</v>
      </c>
      <c r="F28" s="8">
        <v>11081.544289539999</v>
      </c>
      <c r="G28" s="8">
        <v>11624.434784539959</v>
      </c>
      <c r="H28" s="8">
        <v>12290.42568704</v>
      </c>
      <c r="I28" s="8">
        <v>12953.584981</v>
      </c>
      <c r="J28" s="8">
        <v>13308.761663500001</v>
      </c>
      <c r="K28" s="9"/>
    </row>
    <row r="29" spans="1:11" s="10" customFormat="1" x14ac:dyDescent="0.25">
      <c r="A29" s="7" t="s">
        <v>25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9"/>
    </row>
    <row r="30" spans="1:11" s="10" customFormat="1" x14ac:dyDescent="0.25">
      <c r="A30" s="7" t="s">
        <v>26</v>
      </c>
      <c r="B30" s="8">
        <v>15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9"/>
    </row>
    <row r="31" spans="1:11" s="14" customFormat="1" x14ac:dyDescent="0.25">
      <c r="A31" s="11" t="s">
        <v>27</v>
      </c>
      <c r="B31" s="12">
        <v>18641.89954269</v>
      </c>
      <c r="C31" s="12">
        <v>18582.37977</v>
      </c>
      <c r="D31" s="12">
        <v>19009.552029999999</v>
      </c>
      <c r="E31" s="12">
        <v>19646.647749999996</v>
      </c>
      <c r="F31" s="12">
        <v>19509.977510000001</v>
      </c>
      <c r="G31" s="12">
        <v>20128.43765</v>
      </c>
      <c r="H31" s="12">
        <v>20448.913479999999</v>
      </c>
      <c r="I31" s="12">
        <v>21231.300190000002</v>
      </c>
      <c r="J31" s="12">
        <v>21587.89386</v>
      </c>
      <c r="K31" s="13"/>
    </row>
    <row r="32" spans="1:11" s="14" customFormat="1" x14ac:dyDescent="0.25">
      <c r="A32" s="11" t="s">
        <v>28</v>
      </c>
      <c r="B32" s="12">
        <v>27145.275043616999</v>
      </c>
      <c r="C32" s="12">
        <v>23880.947175411904</v>
      </c>
      <c r="D32" s="12">
        <v>26362.330592046001</v>
      </c>
      <c r="E32" s="12">
        <v>27182.563428109999</v>
      </c>
      <c r="F32" s="12">
        <v>29232.124235166888</v>
      </c>
      <c r="G32" s="12">
        <v>25476.242588485093</v>
      </c>
      <c r="H32" s="12">
        <v>28535.545769307901</v>
      </c>
      <c r="I32" s="12">
        <v>25531.622569999992</v>
      </c>
      <c r="J32" s="12">
        <v>27083.566228347499</v>
      </c>
      <c r="K32" s="13"/>
    </row>
    <row r="33" spans="1:12" s="10" customFormat="1" x14ac:dyDescent="0.25">
      <c r="A33" s="7" t="s">
        <v>29</v>
      </c>
      <c r="B33" s="8">
        <v>15719.385620000001</v>
      </c>
      <c r="C33" s="8">
        <v>14739.073838115903</v>
      </c>
      <c r="D33" s="8">
        <v>17235.286029999999</v>
      </c>
      <c r="E33" s="8">
        <v>17129.719570000001</v>
      </c>
      <c r="F33" s="8">
        <v>19760.658495120901</v>
      </c>
      <c r="G33" s="8">
        <v>15156.29243</v>
      </c>
      <c r="H33" s="8">
        <v>16302.67583</v>
      </c>
      <c r="I33" s="8">
        <v>14850.751319999999</v>
      </c>
      <c r="J33" s="8">
        <v>14852.50037</v>
      </c>
      <c r="K33" s="9"/>
    </row>
    <row r="34" spans="1:12" s="10" customFormat="1" x14ac:dyDescent="0.25">
      <c r="A34" s="7" t="s">
        <v>30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9"/>
    </row>
    <row r="35" spans="1:12" s="10" customFormat="1" x14ac:dyDescent="0.25">
      <c r="A35" s="7" t="s">
        <v>31</v>
      </c>
      <c r="B35" s="8">
        <v>4518.3722396169969</v>
      </c>
      <c r="C35" s="8">
        <v>2528.0287372959988</v>
      </c>
      <c r="D35" s="8">
        <v>2321</v>
      </c>
      <c r="E35" s="8">
        <v>2219.6387500000001</v>
      </c>
      <c r="F35" s="8">
        <v>2706.8876999999902</v>
      </c>
      <c r="G35" s="8">
        <v>1433.9290899999917</v>
      </c>
      <c r="H35" s="8">
        <v>2747.4300599999997</v>
      </c>
      <c r="I35" s="8">
        <v>3177.0864199999901</v>
      </c>
      <c r="J35" s="8">
        <v>3114.7330299999999</v>
      </c>
      <c r="K35" s="9"/>
    </row>
    <row r="36" spans="1:12" s="10" customFormat="1" x14ac:dyDescent="0.25">
      <c r="A36" s="7" t="s">
        <v>32</v>
      </c>
      <c r="B36" s="8">
        <v>46.47</v>
      </c>
      <c r="C36" s="8">
        <v>45</v>
      </c>
      <c r="D36" s="8">
        <v>43.9</v>
      </c>
      <c r="E36" s="8">
        <v>44</v>
      </c>
      <c r="F36" s="8">
        <v>0</v>
      </c>
      <c r="G36" s="8">
        <v>0</v>
      </c>
      <c r="H36" s="8">
        <v>40</v>
      </c>
      <c r="I36" s="8">
        <v>40</v>
      </c>
      <c r="J36" s="8">
        <v>38</v>
      </c>
      <c r="K36" s="9"/>
    </row>
    <row r="37" spans="1:12" s="10" customFormat="1" x14ac:dyDescent="0.25">
      <c r="A37" s="7" t="s">
        <v>33</v>
      </c>
      <c r="B37" s="8">
        <v>1537.5885539999999</v>
      </c>
      <c r="C37" s="8">
        <v>1473.8894399999999</v>
      </c>
      <c r="D37" s="8">
        <v>2109.9537720460003</v>
      </c>
      <c r="E37" s="8">
        <v>2177.700859046</v>
      </c>
      <c r="F37" s="8">
        <v>2185.0314400459984</v>
      </c>
      <c r="G37" s="8">
        <v>2258.1013500459985</v>
      </c>
      <c r="H37" s="8">
        <v>2299.906560045999</v>
      </c>
      <c r="I37" s="8">
        <v>2429.2979999999998</v>
      </c>
      <c r="J37" s="8">
        <v>2533.2979999999998</v>
      </c>
      <c r="K37" s="9"/>
    </row>
    <row r="38" spans="1:12" s="10" customFormat="1" x14ac:dyDescent="0.25">
      <c r="A38" s="7" t="s">
        <v>34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9"/>
    </row>
    <row r="39" spans="1:12" s="10" customFormat="1" x14ac:dyDescent="0.25">
      <c r="A39" s="7" t="s">
        <v>35</v>
      </c>
      <c r="B39" s="8">
        <v>5323.4586299999992</v>
      </c>
      <c r="C39" s="8">
        <v>5094.9551599999995</v>
      </c>
      <c r="D39" s="8">
        <v>4652.1907900000006</v>
      </c>
      <c r="E39" s="8">
        <v>5611.5042490640008</v>
      </c>
      <c r="F39" s="8">
        <v>4579.5466000000006</v>
      </c>
      <c r="G39" s="8">
        <v>6627.9197184391405</v>
      </c>
      <c r="H39" s="8">
        <v>7145.53331926192</v>
      </c>
      <c r="I39" s="8">
        <v>5034.4868299999998</v>
      </c>
      <c r="J39" s="8">
        <v>6545.0348283474696</v>
      </c>
      <c r="K39" s="9"/>
    </row>
    <row r="40" spans="1:12" s="14" customFormat="1" x14ac:dyDescent="0.25">
      <c r="A40" s="11" t="s">
        <v>36</v>
      </c>
      <c r="B40" s="12">
        <v>248248.61336562209</v>
      </c>
      <c r="C40" s="12">
        <v>258708.65717375596</v>
      </c>
      <c r="D40" s="12">
        <v>261060.24167919203</v>
      </c>
      <c r="E40" s="12">
        <v>265971.18868262478</v>
      </c>
      <c r="F40" s="12">
        <v>270377.0450297459</v>
      </c>
      <c r="G40" s="12">
        <v>275633.04210506519</v>
      </c>
      <c r="H40" s="12">
        <v>291221.18087638798</v>
      </c>
      <c r="I40" s="12">
        <v>304058.50937311881</v>
      </c>
      <c r="J40" s="12">
        <v>318650.78552576184</v>
      </c>
      <c r="K40" s="13"/>
    </row>
    <row r="41" spans="1:12" s="14" customFormat="1" x14ac:dyDescent="0.25">
      <c r="A41" s="11" t="s">
        <v>37</v>
      </c>
      <c r="B41" s="12">
        <v>58426.156839999996</v>
      </c>
      <c r="C41" s="12">
        <v>60613.130100000009</v>
      </c>
      <c r="D41" s="12">
        <v>60505.053070000002</v>
      </c>
      <c r="E41" s="12">
        <v>60730.067210000001</v>
      </c>
      <c r="F41" s="12">
        <v>49590.753599999996</v>
      </c>
      <c r="G41" s="12">
        <v>48384.162374000007</v>
      </c>
      <c r="H41" s="12">
        <v>58571.624760000006</v>
      </c>
      <c r="I41" s="12">
        <v>66519.272870738088</v>
      </c>
      <c r="J41" s="12">
        <v>66610.022159999993</v>
      </c>
      <c r="K41" s="13"/>
      <c r="L41" s="13" t="e">
        <f>+#REF!</f>
        <v>#REF!</v>
      </c>
    </row>
    <row r="42" spans="1:12" s="10" customFormat="1" x14ac:dyDescent="0.25">
      <c r="A42" s="7" t="s">
        <v>38</v>
      </c>
      <c r="B42" s="8">
        <v>5165.8503799999999</v>
      </c>
      <c r="C42" s="8">
        <v>37.194339999999997</v>
      </c>
      <c r="D42" s="8">
        <v>36</v>
      </c>
      <c r="E42" s="8">
        <v>35.424759999999999</v>
      </c>
      <c r="F42" s="8">
        <v>35</v>
      </c>
      <c r="G42" s="8">
        <v>3510.80816</v>
      </c>
      <c r="H42" s="8">
        <v>3510.0531599999999</v>
      </c>
      <c r="I42" s="8">
        <v>4079.2125499999997</v>
      </c>
      <c r="J42" s="8">
        <v>3892.6677599999998</v>
      </c>
      <c r="K42" s="9"/>
    </row>
    <row r="43" spans="1:12" s="10" customFormat="1" x14ac:dyDescent="0.25">
      <c r="A43" s="7" t="s">
        <v>39</v>
      </c>
      <c r="B43" s="8">
        <v>19660.272870000001</v>
      </c>
      <c r="C43" s="8">
        <v>20089.339110000004</v>
      </c>
      <c r="D43" s="8">
        <v>19055.053069999998</v>
      </c>
      <c r="E43" s="8">
        <v>18473.940399999999</v>
      </c>
      <c r="F43" s="8">
        <v>9639.5056299999997</v>
      </c>
      <c r="G43" s="8">
        <v>6733.7825200000007</v>
      </c>
      <c r="H43" s="8">
        <v>20455.735130000001</v>
      </c>
      <c r="I43" s="8">
        <v>10028.585100738081</v>
      </c>
      <c r="J43" s="8">
        <v>10031.87599</v>
      </c>
      <c r="K43" s="9"/>
    </row>
    <row r="44" spans="1:12" s="10" customFormat="1" x14ac:dyDescent="0.25">
      <c r="A44" s="7" t="s">
        <v>40</v>
      </c>
      <c r="B44" s="8">
        <v>25988.327259999998</v>
      </c>
      <c r="C44" s="8">
        <v>32812.075799999999</v>
      </c>
      <c r="D44" s="8">
        <v>33323</v>
      </c>
      <c r="E44" s="8">
        <v>34211.830990000002</v>
      </c>
      <c r="F44" s="8">
        <v>31070.692859999999</v>
      </c>
      <c r="G44" s="8">
        <v>24818.279839999999</v>
      </c>
      <c r="H44" s="8">
        <v>31224.467860000001</v>
      </c>
      <c r="I44" s="8">
        <v>41403.30373</v>
      </c>
      <c r="J44" s="8">
        <v>40966.718399999998</v>
      </c>
      <c r="K44" s="9"/>
    </row>
    <row r="45" spans="1:12" s="10" customFormat="1" x14ac:dyDescent="0.25">
      <c r="A45" s="7" t="s">
        <v>41</v>
      </c>
      <c r="B45" s="8">
        <v>7611.7063300000009</v>
      </c>
      <c r="C45" s="8">
        <v>7674.5208500000008</v>
      </c>
      <c r="D45" s="8">
        <v>8091</v>
      </c>
      <c r="E45" s="8">
        <v>8008.8710599999995</v>
      </c>
      <c r="F45" s="8">
        <v>8845.5551100000012</v>
      </c>
      <c r="G45" s="8">
        <v>20275.291854000003</v>
      </c>
      <c r="H45" s="8">
        <v>10335.36861</v>
      </c>
      <c r="I45" s="8">
        <v>11008.171489999999</v>
      </c>
      <c r="J45" s="8">
        <v>11718.760009999998</v>
      </c>
      <c r="K45" s="9"/>
    </row>
    <row r="46" spans="1:12" s="14" customFormat="1" x14ac:dyDescent="0.25">
      <c r="A46" s="11" t="s">
        <v>42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3"/>
    </row>
    <row r="47" spans="1:12" s="10" customFormat="1" x14ac:dyDescent="0.25">
      <c r="A47" s="7" t="s">
        <v>43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9"/>
    </row>
    <row r="48" spans="1:12" s="10" customFormat="1" x14ac:dyDescent="0.25">
      <c r="A48" s="7" t="s">
        <v>35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9"/>
    </row>
    <row r="49" spans="1:12" s="14" customFormat="1" x14ac:dyDescent="0.25">
      <c r="A49" s="11" t="s">
        <v>44</v>
      </c>
      <c r="B49" s="12">
        <v>26631.944380000001</v>
      </c>
      <c r="C49" s="12">
        <v>28440.48605</v>
      </c>
      <c r="D49" s="12">
        <v>25759.916649999999</v>
      </c>
      <c r="E49" s="12">
        <v>24334.536219999998</v>
      </c>
      <c r="F49" s="12">
        <v>28002.277767</v>
      </c>
      <c r="G49" s="12">
        <v>26764.533159999999</v>
      </c>
      <c r="H49" s="12">
        <v>27217.277719999998</v>
      </c>
      <c r="I49" s="12">
        <v>28060.402719999998</v>
      </c>
      <c r="J49" s="12">
        <v>39005.402719999998</v>
      </c>
      <c r="K49" s="13"/>
      <c r="L49" s="13" t="e">
        <f>+#REF!</f>
        <v>#REF!</v>
      </c>
    </row>
    <row r="50" spans="1:12" s="10" customFormat="1" x14ac:dyDescent="0.25">
      <c r="A50" s="7" t="s">
        <v>8</v>
      </c>
      <c r="B50" s="8">
        <v>20206.699820000002</v>
      </c>
      <c r="C50" s="8">
        <v>16857.11649</v>
      </c>
      <c r="D50" s="8">
        <v>14204.916649999999</v>
      </c>
      <c r="E50" s="8">
        <v>13047.916659999999</v>
      </c>
      <c r="F50" s="8">
        <v>17142.533207</v>
      </c>
      <c r="G50" s="8">
        <v>18344.533159999999</v>
      </c>
      <c r="H50" s="8">
        <v>18797.533159999999</v>
      </c>
      <c r="I50" s="8">
        <v>17619.533159999999</v>
      </c>
      <c r="J50" s="8">
        <v>0</v>
      </c>
      <c r="K50" s="9"/>
    </row>
    <row r="51" spans="1:12" s="10" customFormat="1" x14ac:dyDescent="0.25">
      <c r="A51" s="7" t="s">
        <v>45</v>
      </c>
      <c r="B51" s="8">
        <v>6425.2445600000001</v>
      </c>
      <c r="C51" s="8">
        <v>11583.369559999999</v>
      </c>
      <c r="D51" s="8">
        <v>11555</v>
      </c>
      <c r="E51" s="8">
        <v>11286.619559999999</v>
      </c>
      <c r="F51" s="8">
        <v>10859.744559999999</v>
      </c>
      <c r="G51" s="8">
        <v>13232</v>
      </c>
      <c r="H51" s="8">
        <v>13231.744559999999</v>
      </c>
      <c r="I51" s="8">
        <v>10440.869559999999</v>
      </c>
      <c r="J51" s="8">
        <v>10401.869559999999</v>
      </c>
      <c r="K51" s="9"/>
    </row>
    <row r="52" spans="1:12" s="10" customFormat="1" x14ac:dyDescent="0.25">
      <c r="A52" s="7" t="s">
        <v>46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9"/>
    </row>
    <row r="53" spans="1:12" s="14" customFormat="1" x14ac:dyDescent="0.25">
      <c r="A53" s="11" t="s">
        <v>47</v>
      </c>
      <c r="B53" s="12">
        <v>59824.545933999994</v>
      </c>
      <c r="C53" s="12">
        <v>62516.045933999994</v>
      </c>
      <c r="D53" s="12">
        <v>62402.092129999997</v>
      </c>
      <c r="E53" s="12">
        <v>63152.05128</v>
      </c>
      <c r="F53" s="12">
        <v>67300.535789999994</v>
      </c>
      <c r="G53" s="12">
        <v>71816.106910000002</v>
      </c>
      <c r="H53" s="12">
        <v>79659.747309999992</v>
      </c>
      <c r="I53" s="12">
        <v>87384.747309999992</v>
      </c>
      <c r="J53" s="12">
        <v>86136.669620000001</v>
      </c>
      <c r="K53" s="13"/>
      <c r="L53" s="13" t="e">
        <f>+#REF!</f>
        <v>#REF!</v>
      </c>
    </row>
    <row r="54" spans="1:12" s="10" customFormat="1" x14ac:dyDescent="0.25">
      <c r="A54" s="7" t="s">
        <v>48</v>
      </c>
      <c r="B54" s="8">
        <v>34471.557454000002</v>
      </c>
      <c r="C54" s="8">
        <v>37163.057453999994</v>
      </c>
      <c r="D54" s="8">
        <v>38212</v>
      </c>
      <c r="E54" s="8">
        <v>38962.140489999998</v>
      </c>
      <c r="F54" s="8">
        <v>44303.840490000002</v>
      </c>
      <c r="G54" s="8">
        <v>39573</v>
      </c>
      <c r="H54" s="8">
        <v>47354.629399999998</v>
      </c>
      <c r="I54" s="8">
        <v>55509.629399999998</v>
      </c>
      <c r="J54" s="8">
        <v>55509.629399999998</v>
      </c>
      <c r="K54" s="9"/>
    </row>
    <row r="55" spans="1:12" s="10" customFormat="1" x14ac:dyDescent="0.25">
      <c r="A55" s="7" t="s">
        <v>49</v>
      </c>
      <c r="B55" s="8">
        <v>25352.98848</v>
      </c>
      <c r="C55" s="8">
        <v>25352.98848</v>
      </c>
      <c r="D55" s="8">
        <v>24190.092130000001</v>
      </c>
      <c r="E55" s="8">
        <v>24189.910790000002</v>
      </c>
      <c r="F55" s="8">
        <v>22996.695299999999</v>
      </c>
      <c r="G55" s="8">
        <v>32243.106910000002</v>
      </c>
      <c r="H55" s="8">
        <v>32305.117910000001</v>
      </c>
      <c r="I55" s="8">
        <v>31875.117910000001</v>
      </c>
      <c r="J55" s="8">
        <v>30627.040219999999</v>
      </c>
      <c r="K55" s="9"/>
    </row>
    <row r="56" spans="1:12" s="10" customFormat="1" x14ac:dyDescent="0.25">
      <c r="A56" s="7" t="s">
        <v>25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9"/>
    </row>
    <row r="57" spans="1:12" s="10" customFormat="1" x14ac:dyDescent="0.25">
      <c r="A57" s="7" t="s">
        <v>26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9"/>
    </row>
    <row r="58" spans="1:12" s="14" customFormat="1" x14ac:dyDescent="0.25">
      <c r="A58" s="11" t="s">
        <v>50</v>
      </c>
      <c r="B58" s="12">
        <v>23152.165919319999</v>
      </c>
      <c r="C58" s="12">
        <v>25137.837259519994</v>
      </c>
      <c r="D58" s="12">
        <v>28310.663269999997</v>
      </c>
      <c r="E58" s="12">
        <v>34070.706364500002</v>
      </c>
      <c r="F58" s="12">
        <v>42493.30279885896</v>
      </c>
      <c r="G58" s="12">
        <v>38600.680909999995</v>
      </c>
      <c r="H58" s="12">
        <v>35937.09736</v>
      </c>
      <c r="I58" s="12">
        <v>37557.072320000007</v>
      </c>
      <c r="J58" s="12">
        <v>41555.047421979638</v>
      </c>
      <c r="K58" s="13"/>
      <c r="L58" s="13" t="e">
        <f>+#REF!</f>
        <v>#REF!</v>
      </c>
    </row>
    <row r="59" spans="1:12" s="10" customFormat="1" x14ac:dyDescent="0.25">
      <c r="A59" s="7" t="s">
        <v>51</v>
      </c>
      <c r="B59" s="8">
        <v>5015.9005333900004</v>
      </c>
      <c r="C59" s="8">
        <v>4367.48794</v>
      </c>
      <c r="D59" s="8">
        <v>5593.8831</v>
      </c>
      <c r="E59" s="8">
        <v>6303.2246299999997</v>
      </c>
      <c r="F59" s="8">
        <v>6504.9847700000009</v>
      </c>
      <c r="G59" s="8">
        <v>9227.2526699999999</v>
      </c>
      <c r="H59" s="8">
        <v>10236.996579999999</v>
      </c>
      <c r="I59" s="8">
        <v>9097.621509999999</v>
      </c>
      <c r="J59" s="8">
        <v>7659.8625775753553</v>
      </c>
      <c r="K59" s="9"/>
    </row>
    <row r="60" spans="1:12" s="10" customFormat="1" x14ac:dyDescent="0.25">
      <c r="A60" s="7" t="s">
        <v>30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250</v>
      </c>
      <c r="H60" s="8">
        <v>250</v>
      </c>
      <c r="I60" s="8">
        <v>0</v>
      </c>
      <c r="J60" s="8">
        <v>0</v>
      </c>
      <c r="K60" s="9"/>
    </row>
    <row r="61" spans="1:12" s="10" customFormat="1" x14ac:dyDescent="0.25">
      <c r="A61" s="7" t="s">
        <v>33</v>
      </c>
      <c r="B61" s="8">
        <v>887.92965000000004</v>
      </c>
      <c r="C61" s="8">
        <v>964.50157000000002</v>
      </c>
      <c r="D61" s="8">
        <v>586.79999999999995</v>
      </c>
      <c r="E61" s="8">
        <v>340.38571000000002</v>
      </c>
      <c r="F61" s="8">
        <v>80.875638858964237</v>
      </c>
      <c r="G61" s="8">
        <v>-256.53760999999997</v>
      </c>
      <c r="H61" s="8">
        <v>1100.8137400000001</v>
      </c>
      <c r="I61" s="8">
        <v>998.94655000000012</v>
      </c>
      <c r="J61" s="8">
        <v>0</v>
      </c>
      <c r="K61" s="9"/>
    </row>
    <row r="62" spans="1:12" s="10" customFormat="1" x14ac:dyDescent="0.25">
      <c r="A62" s="7" t="s">
        <v>52</v>
      </c>
      <c r="B62" s="8">
        <v>2248.51946</v>
      </c>
      <c r="C62" s="8">
        <v>2948.1233700000003</v>
      </c>
      <c r="D62" s="8">
        <v>3347.6498200000001</v>
      </c>
      <c r="E62" s="8">
        <v>3985.8871200000003</v>
      </c>
      <c r="F62" s="8">
        <v>4347.9204600000003</v>
      </c>
      <c r="G62" s="8">
        <v>3583.6570999999999</v>
      </c>
      <c r="H62" s="8">
        <v>3121.2003</v>
      </c>
      <c r="I62" s="8">
        <v>585.79124999999999</v>
      </c>
      <c r="J62" s="8">
        <v>585.79124999999999</v>
      </c>
      <c r="K62" s="9"/>
    </row>
    <row r="63" spans="1:12" s="10" customFormat="1" x14ac:dyDescent="0.25">
      <c r="A63" s="7" t="s">
        <v>53</v>
      </c>
      <c r="B63" s="8">
        <v>0</v>
      </c>
      <c r="C63" s="8">
        <v>481.73777000000001</v>
      </c>
      <c r="D63" s="8">
        <v>0</v>
      </c>
      <c r="E63" s="8">
        <v>0</v>
      </c>
      <c r="F63" s="8">
        <v>0</v>
      </c>
      <c r="G63" s="8">
        <v>208</v>
      </c>
      <c r="H63" s="8">
        <v>208</v>
      </c>
      <c r="I63" s="8">
        <v>0</v>
      </c>
      <c r="J63" s="8">
        <v>0</v>
      </c>
      <c r="K63" s="9"/>
    </row>
    <row r="64" spans="1:12" s="10" customFormat="1" x14ac:dyDescent="0.25">
      <c r="A64" s="7" t="s">
        <v>35</v>
      </c>
      <c r="B64" s="8">
        <v>14999.816275930003</v>
      </c>
      <c r="C64" s="8">
        <v>16375.986609519998</v>
      </c>
      <c r="D64" s="8">
        <v>18782.33035</v>
      </c>
      <c r="E64" s="8">
        <v>23441.208904499999</v>
      </c>
      <c r="F64" s="8">
        <v>31559.521930000003</v>
      </c>
      <c r="G64" s="8">
        <v>28593.776699999999</v>
      </c>
      <c r="H64" s="8">
        <v>24025.554690000001</v>
      </c>
      <c r="I64" s="8">
        <v>26874.713010000014</v>
      </c>
      <c r="J64" s="8">
        <v>0</v>
      </c>
      <c r="K64" s="9"/>
    </row>
    <row r="65" spans="1:12" s="10" customFormat="1" x14ac:dyDescent="0.25">
      <c r="A65" s="7" t="s">
        <v>54</v>
      </c>
      <c r="B65" s="8">
        <v>9246.7282300000006</v>
      </c>
      <c r="C65" s="8">
        <v>4230.0882299999994</v>
      </c>
      <c r="D65" s="8">
        <v>4150.2970000000005</v>
      </c>
      <c r="E65" s="8">
        <v>4130.9862300000004</v>
      </c>
      <c r="F65" s="8">
        <v>4957.9862300000004</v>
      </c>
      <c r="G65" s="8">
        <v>5336.1961800000008</v>
      </c>
      <c r="H65" s="8">
        <v>5828.9481800000003</v>
      </c>
      <c r="I65" s="8">
        <v>9085.988229999999</v>
      </c>
      <c r="J65" s="15">
        <v>9937.0044300000009</v>
      </c>
      <c r="K65" s="9"/>
      <c r="L65" s="9" t="e">
        <f>+#REF!</f>
        <v>#REF!</v>
      </c>
    </row>
    <row r="66" spans="1:12" s="10" customFormat="1" x14ac:dyDescent="0.25">
      <c r="A66" s="7" t="s">
        <v>55</v>
      </c>
      <c r="B66" s="8">
        <v>0</v>
      </c>
      <c r="C66" s="8">
        <v>0</v>
      </c>
      <c r="D66" s="8">
        <v>0</v>
      </c>
      <c r="E66" s="8">
        <v>363.25799999999998</v>
      </c>
      <c r="F66" s="8">
        <v>363.25799999999998</v>
      </c>
      <c r="G66" s="15">
        <v>1650</v>
      </c>
      <c r="H66" s="8">
        <v>1727</v>
      </c>
      <c r="I66" s="8">
        <v>77</v>
      </c>
      <c r="J66" s="15">
        <v>40.296199999999999</v>
      </c>
      <c r="K66" s="9"/>
    </row>
    <row r="67" spans="1:12" s="10" customFormat="1" x14ac:dyDescent="0.25">
      <c r="A67" s="7" t="s">
        <v>56</v>
      </c>
      <c r="B67" s="8">
        <v>453</v>
      </c>
      <c r="C67" s="8">
        <v>430</v>
      </c>
      <c r="D67" s="8">
        <v>393</v>
      </c>
      <c r="E67" s="8">
        <v>0</v>
      </c>
      <c r="F67" s="8">
        <v>0</v>
      </c>
      <c r="G67" s="15">
        <v>2302</v>
      </c>
      <c r="H67" s="8">
        <v>302.65199999999999</v>
      </c>
      <c r="I67" s="8">
        <v>240.16</v>
      </c>
      <c r="J67" s="8">
        <v>1223.98</v>
      </c>
      <c r="K67" s="9"/>
    </row>
    <row r="68" spans="1:12" s="10" customFormat="1" x14ac:dyDescent="0.25">
      <c r="A68" s="7" t="s">
        <v>57</v>
      </c>
      <c r="B68" s="8">
        <v>440.72823</v>
      </c>
      <c r="C68" s="8">
        <v>440.72823</v>
      </c>
      <c r="D68" s="8">
        <v>441</v>
      </c>
      <c r="E68" s="8">
        <v>440.72823</v>
      </c>
      <c r="F68" s="8">
        <v>440.72823</v>
      </c>
      <c r="G68" s="8">
        <v>0</v>
      </c>
      <c r="H68" s="8">
        <v>440.72823</v>
      </c>
      <c r="I68" s="8">
        <v>440.72823</v>
      </c>
      <c r="J68" s="8">
        <v>440.72823</v>
      </c>
      <c r="K68" s="9"/>
    </row>
    <row r="69" spans="1:12" s="10" customFormat="1" x14ac:dyDescent="0.25">
      <c r="A69" s="7" t="s">
        <v>58</v>
      </c>
      <c r="B69" s="8">
        <v>7849</v>
      </c>
      <c r="C69" s="8">
        <v>2855.36</v>
      </c>
      <c r="D69" s="8">
        <v>2812.297</v>
      </c>
      <c r="E69" s="8">
        <v>2823</v>
      </c>
      <c r="F69" s="8">
        <v>3650</v>
      </c>
      <c r="G69" s="8">
        <v>2000</v>
      </c>
      <c r="H69" s="8">
        <v>2415</v>
      </c>
      <c r="I69" s="8">
        <v>7824</v>
      </c>
      <c r="J69" s="8">
        <v>7828</v>
      </c>
      <c r="K69" s="9"/>
    </row>
    <row r="70" spans="1:12" s="10" customFormat="1" x14ac:dyDescent="0.25">
      <c r="A70" s="7" t="s">
        <v>35</v>
      </c>
      <c r="B70" s="8">
        <v>504</v>
      </c>
      <c r="C70" s="8">
        <v>504</v>
      </c>
      <c r="D70" s="8">
        <v>504</v>
      </c>
      <c r="E70" s="8">
        <v>504</v>
      </c>
      <c r="F70" s="8">
        <v>504</v>
      </c>
      <c r="G70" s="8">
        <v>2594.7282300000002</v>
      </c>
      <c r="H70" s="8">
        <v>2154.1</v>
      </c>
      <c r="I70" s="8">
        <v>504.1</v>
      </c>
      <c r="J70" s="8">
        <v>0</v>
      </c>
      <c r="K70" s="9"/>
      <c r="L70" s="9" t="e">
        <f>SUM(L41:L65)</f>
        <v>#REF!</v>
      </c>
    </row>
    <row r="71" spans="1:12" s="14" customFormat="1" x14ac:dyDescent="0.25">
      <c r="A71" s="11" t="s">
        <v>59</v>
      </c>
      <c r="B71" s="12">
        <v>70966.342843997001</v>
      </c>
      <c r="C71" s="12">
        <v>77771.208844206005</v>
      </c>
      <c r="D71" s="12">
        <v>79935.071902205993</v>
      </c>
      <c r="E71" s="12">
        <v>79552.015668496009</v>
      </c>
      <c r="F71" s="12">
        <v>78033.083428757905</v>
      </c>
      <c r="G71" s="12">
        <v>68966.835599292186</v>
      </c>
      <c r="H71" s="12">
        <v>68240.9020011869</v>
      </c>
      <c r="I71" s="12">
        <v>75449.488191186902</v>
      </c>
      <c r="J71" s="12">
        <v>75405.400819686896</v>
      </c>
      <c r="K71" s="13"/>
    </row>
    <row r="72" spans="1:12" s="10" customFormat="1" x14ac:dyDescent="0.25">
      <c r="A72" s="7" t="s">
        <v>60</v>
      </c>
      <c r="B72" s="8">
        <v>22761.60125</v>
      </c>
      <c r="C72" s="8">
        <v>22764.376250000001</v>
      </c>
      <c r="D72" s="8">
        <v>22761.001250000001</v>
      </c>
      <c r="E72" s="8">
        <v>24507.201249999998</v>
      </c>
      <c r="F72" s="8">
        <v>24554.001250000001</v>
      </c>
      <c r="G72" s="8">
        <v>15199.698949999998</v>
      </c>
      <c r="H72" s="8">
        <v>15204.8977</v>
      </c>
      <c r="I72" s="8">
        <v>24884.2</v>
      </c>
      <c r="J72" s="8">
        <v>20044</v>
      </c>
      <c r="K72" s="9"/>
    </row>
    <row r="73" spans="1:12" s="10" customFormat="1" x14ac:dyDescent="0.25">
      <c r="A73" s="7" t="s">
        <v>61</v>
      </c>
      <c r="B73" s="8">
        <v>37893.926891669995</v>
      </c>
      <c r="C73" s="8">
        <v>45494.767671669993</v>
      </c>
      <c r="D73" s="8">
        <v>50495.110061669999</v>
      </c>
      <c r="E73" s="8">
        <v>50494.710061669997</v>
      </c>
      <c r="F73" s="8">
        <v>50145.327061670003</v>
      </c>
      <c r="G73" s="8">
        <v>62357.327061670003</v>
      </c>
      <c r="H73" s="8">
        <v>63086.816999999995</v>
      </c>
      <c r="I73" s="8">
        <v>50874.816999999995</v>
      </c>
      <c r="J73" s="8">
        <v>57030.487999999998</v>
      </c>
      <c r="K73" s="9"/>
    </row>
    <row r="74" spans="1:12" s="10" customFormat="1" x14ac:dyDescent="0.25">
      <c r="A74" s="7" t="s">
        <v>62</v>
      </c>
      <c r="B74" s="8">
        <v>5431.6396453499992</v>
      </c>
      <c r="C74" s="8">
        <v>5431.6396453499992</v>
      </c>
      <c r="D74" s="8">
        <v>5431.5812453500002</v>
      </c>
      <c r="E74" s="8">
        <v>5431.6396453500001</v>
      </c>
      <c r="F74" s="8">
        <v>4623.5812453500002</v>
      </c>
      <c r="G74" s="8">
        <v>9659.5812453500002</v>
      </c>
      <c r="H74" s="8">
        <v>10010.904399999999</v>
      </c>
      <c r="I74" s="8">
        <v>4974.9043999999994</v>
      </c>
      <c r="J74" s="8">
        <v>4974.9043999999994</v>
      </c>
      <c r="K74" s="9"/>
    </row>
    <row r="75" spans="1:12" s="10" customFormat="1" x14ac:dyDescent="0.25">
      <c r="A75" s="7" t="s">
        <v>63</v>
      </c>
      <c r="B75" s="8">
        <v>-1187.1403630229997</v>
      </c>
      <c r="C75" s="8">
        <v>-2288.0969528139949</v>
      </c>
      <c r="D75" s="8">
        <v>-4491.1206548140008</v>
      </c>
      <c r="E75" s="8">
        <v>-6589.516338524003</v>
      </c>
      <c r="F75" s="8">
        <v>-6967.6515982620695</v>
      </c>
      <c r="G75" s="8">
        <v>-8316.1288184050409</v>
      </c>
      <c r="H75" s="8">
        <v>-10091.695318813088</v>
      </c>
      <c r="I75" s="8">
        <v>-11277.768168813089</v>
      </c>
      <c r="J75" s="8">
        <v>-12598.474400313069</v>
      </c>
      <c r="K75" s="9"/>
    </row>
    <row r="76" spans="1:12" s="10" customFormat="1" x14ac:dyDescent="0.25">
      <c r="A76" s="7" t="s">
        <v>64</v>
      </c>
      <c r="B76" s="8">
        <v>-426</v>
      </c>
      <c r="C76" s="8">
        <v>-426</v>
      </c>
      <c r="D76" s="8">
        <v>-426</v>
      </c>
      <c r="E76" s="8">
        <v>-426</v>
      </c>
      <c r="F76" s="8">
        <v>-426</v>
      </c>
      <c r="G76" s="8">
        <v>-426</v>
      </c>
      <c r="H76" s="8">
        <v>-426</v>
      </c>
      <c r="I76" s="8">
        <v>-426</v>
      </c>
      <c r="J76" s="8">
        <v>-426</v>
      </c>
      <c r="K76" s="9"/>
    </row>
    <row r="77" spans="1:12" s="10" customFormat="1" x14ac:dyDescent="0.25">
      <c r="A77" s="7" t="s">
        <v>65</v>
      </c>
      <c r="B77" s="8">
        <v>1771</v>
      </c>
      <c r="C77" s="8">
        <v>995</v>
      </c>
      <c r="D77" s="8">
        <v>974</v>
      </c>
      <c r="E77" s="8">
        <v>974</v>
      </c>
      <c r="F77" s="8">
        <v>974</v>
      </c>
      <c r="G77" s="8">
        <v>974</v>
      </c>
      <c r="H77" s="8">
        <v>974</v>
      </c>
      <c r="I77" s="8">
        <v>974</v>
      </c>
      <c r="J77" s="8">
        <v>974</v>
      </c>
      <c r="K77" s="9"/>
    </row>
    <row r="78" spans="1:12" s="10" customFormat="1" x14ac:dyDescent="0.25">
      <c r="A78" s="7" t="s">
        <v>66</v>
      </c>
      <c r="B78" s="8">
        <v>4721.315419999999</v>
      </c>
      <c r="C78" s="8">
        <v>5799.5222299999996</v>
      </c>
      <c r="D78" s="8">
        <v>5190.5</v>
      </c>
      <c r="E78" s="8">
        <v>5159.9810500000003</v>
      </c>
      <c r="F78" s="8">
        <v>5129.8254699999998</v>
      </c>
      <c r="G78" s="8">
        <v>5068.0548606772199</v>
      </c>
      <c r="H78" s="8">
        <v>5031.6759199999997</v>
      </c>
      <c r="I78" s="8">
        <v>5445.3349599999992</v>
      </c>
      <c r="J78" s="8">
        <v>5406.4828200000002</v>
      </c>
      <c r="K78" s="9"/>
    </row>
    <row r="79" spans="1:12" s="14" customFormat="1" x14ac:dyDescent="0.25">
      <c r="A79" s="11" t="s">
        <v>67</v>
      </c>
      <c r="B79" s="12">
        <v>248247.88414731697</v>
      </c>
      <c r="C79" s="12">
        <v>258708.796417726</v>
      </c>
      <c r="D79" s="12">
        <v>261061.09402220597</v>
      </c>
      <c r="E79" s="12">
        <v>265970.36297299602</v>
      </c>
      <c r="F79" s="12">
        <v>270377.93961461692</v>
      </c>
      <c r="G79" s="12">
        <v>275633.85658329219</v>
      </c>
      <c r="H79" s="12">
        <v>291222.12938118691</v>
      </c>
      <c r="I79" s="12">
        <v>304057.97164192499</v>
      </c>
      <c r="J79" s="12">
        <v>318649.54717166652</v>
      </c>
      <c r="K79" s="13"/>
    </row>
    <row r="80" spans="1:12" s="10" customFormat="1" ht="15" hidden="1" customHeight="1" x14ac:dyDescent="0.25">
      <c r="A80" s="7" t="s">
        <v>68</v>
      </c>
      <c r="B80" s="15"/>
      <c r="C80" s="15"/>
      <c r="D80" s="8"/>
      <c r="E80" s="8"/>
      <c r="G80" s="15">
        <v>0</v>
      </c>
      <c r="H80" s="8"/>
      <c r="I80" s="8"/>
      <c r="J80" s="15"/>
      <c r="K80" s="9"/>
    </row>
    <row r="81" spans="1:11" s="10" customFormat="1" ht="15" hidden="1" customHeight="1" x14ac:dyDescent="0.25">
      <c r="A81" s="7" t="s">
        <v>69</v>
      </c>
      <c r="B81" s="15"/>
      <c r="C81" s="15"/>
      <c r="D81" s="8"/>
      <c r="E81" s="8"/>
      <c r="F81" s="8"/>
      <c r="G81" s="15">
        <v>0</v>
      </c>
      <c r="H81" s="8"/>
      <c r="I81" s="8"/>
      <c r="J81" s="15"/>
      <c r="K81" s="9"/>
    </row>
    <row r="82" spans="1:11" s="10" customFormat="1" ht="15" hidden="1" customHeight="1" x14ac:dyDescent="0.25">
      <c r="A82" s="7" t="s">
        <v>70</v>
      </c>
      <c r="B82" s="8"/>
      <c r="C82" s="8"/>
      <c r="D82" s="8"/>
      <c r="E82" s="8"/>
      <c r="F82" s="8"/>
      <c r="G82" s="8">
        <v>0</v>
      </c>
      <c r="H82" s="8"/>
      <c r="I82" s="8"/>
      <c r="J82" s="8"/>
      <c r="K82" s="9"/>
    </row>
    <row r="83" spans="1:11" s="10" customFormat="1" ht="15" hidden="1" customHeight="1" x14ac:dyDescent="0.25">
      <c r="A83" s="7" t="s">
        <v>71</v>
      </c>
      <c r="B83" s="8"/>
      <c r="C83" s="8"/>
      <c r="D83" s="8"/>
      <c r="E83" s="8">
        <v>0</v>
      </c>
      <c r="F83" s="8"/>
      <c r="G83" s="8">
        <v>0</v>
      </c>
      <c r="H83" s="8"/>
      <c r="I83" s="8"/>
      <c r="J83" s="8"/>
      <c r="K83" s="9"/>
    </row>
    <row r="84" spans="1:11" s="10" customFormat="1" ht="15" hidden="1" customHeight="1" x14ac:dyDescent="0.25">
      <c r="A84" s="7" t="s">
        <v>72</v>
      </c>
      <c r="B84" s="8"/>
      <c r="C84" s="8"/>
      <c r="D84" s="8"/>
      <c r="E84" s="8">
        <v>0</v>
      </c>
      <c r="F84" s="8"/>
      <c r="G84" s="8">
        <v>0</v>
      </c>
      <c r="H84" s="8"/>
      <c r="I84" s="8"/>
      <c r="J84" s="8"/>
      <c r="K84" s="9"/>
    </row>
    <row r="85" spans="1:11" s="10" customFormat="1" ht="15" hidden="1" customHeight="1" x14ac:dyDescent="0.25">
      <c r="A85" s="7" t="s">
        <v>35</v>
      </c>
      <c r="B85" s="8"/>
      <c r="C85" s="8"/>
      <c r="D85" s="8"/>
      <c r="E85" s="8">
        <v>0</v>
      </c>
      <c r="F85" s="8"/>
      <c r="G85" s="8">
        <v>0</v>
      </c>
      <c r="H85" s="8"/>
      <c r="I85" s="8"/>
      <c r="J85" s="8"/>
      <c r="K85" s="9"/>
    </row>
    <row r="86" spans="1:11" s="10" customFormat="1" ht="15" hidden="1" customHeight="1" x14ac:dyDescent="0.25">
      <c r="A86" s="7" t="s">
        <v>73</v>
      </c>
      <c r="B86" s="8"/>
      <c r="C86" s="8"/>
      <c r="D86" s="8"/>
      <c r="E86" s="8">
        <v>0</v>
      </c>
      <c r="F86" s="8"/>
      <c r="G86" s="8">
        <v>0</v>
      </c>
      <c r="H86" s="8"/>
      <c r="I86" s="8"/>
      <c r="J86" s="8"/>
      <c r="K86" s="9"/>
    </row>
    <row r="87" spans="1:11" s="10" customFormat="1" ht="30" hidden="1" customHeight="1" x14ac:dyDescent="0.25">
      <c r="A87" s="7" t="s">
        <v>74</v>
      </c>
      <c r="B87" s="8"/>
      <c r="C87" s="8"/>
      <c r="D87" s="8"/>
      <c r="E87" s="8">
        <v>0</v>
      </c>
      <c r="F87" s="8"/>
      <c r="G87" s="8">
        <v>0</v>
      </c>
      <c r="H87" s="8"/>
      <c r="I87" s="8"/>
      <c r="J87" s="8"/>
      <c r="K87" s="9"/>
    </row>
    <row r="88" spans="1:11" s="10" customFormat="1" ht="15" hidden="1" customHeight="1" x14ac:dyDescent="0.25">
      <c r="A88" s="7" t="s">
        <v>75</v>
      </c>
      <c r="B88" s="8"/>
      <c r="C88" s="8"/>
      <c r="D88" s="8"/>
      <c r="E88" s="8">
        <v>0</v>
      </c>
      <c r="F88" s="8"/>
      <c r="G88" s="8">
        <v>0</v>
      </c>
      <c r="H88" s="8"/>
      <c r="I88" s="8"/>
      <c r="J88" s="8"/>
      <c r="K88" s="9"/>
    </row>
    <row r="89" spans="1:11" s="10" customFormat="1" ht="15" hidden="1" customHeight="1" x14ac:dyDescent="0.25">
      <c r="A89" s="7" t="s">
        <v>76</v>
      </c>
      <c r="B89" s="8"/>
      <c r="C89" s="8"/>
      <c r="D89" s="8"/>
      <c r="E89" s="8">
        <v>0</v>
      </c>
      <c r="F89" s="8"/>
      <c r="G89" s="8">
        <v>0</v>
      </c>
      <c r="H89" s="8"/>
      <c r="I89" s="8"/>
      <c r="J89" s="8"/>
      <c r="K89" s="9"/>
    </row>
    <row r="90" spans="1:11" s="10" customFormat="1" ht="15" hidden="1" customHeight="1" x14ac:dyDescent="0.25">
      <c r="A90" s="7" t="s">
        <v>35</v>
      </c>
      <c r="B90" s="8"/>
      <c r="C90" s="8"/>
      <c r="D90" s="8"/>
      <c r="E90" s="8">
        <v>0</v>
      </c>
      <c r="F90" s="8"/>
      <c r="G90" s="8">
        <v>0</v>
      </c>
      <c r="H90" s="8"/>
      <c r="I90" s="8"/>
      <c r="J90" s="8"/>
      <c r="K90" s="9"/>
    </row>
    <row r="91" spans="1:11" s="10" customFormat="1" ht="30" hidden="1" customHeight="1" x14ac:dyDescent="0.25">
      <c r="A91" s="7" t="s">
        <v>77</v>
      </c>
      <c r="B91" s="8"/>
      <c r="C91" s="8"/>
      <c r="D91" s="8"/>
      <c r="E91" s="8">
        <v>0</v>
      </c>
      <c r="F91" s="8"/>
      <c r="G91" s="8">
        <v>0</v>
      </c>
      <c r="H91" s="8"/>
      <c r="I91" s="8"/>
      <c r="J91" s="8"/>
      <c r="K91" s="9"/>
    </row>
    <row r="92" spans="1:11" s="10" customFormat="1" x14ac:dyDescent="0.25">
      <c r="A92" s="3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s="3" customFormat="1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s="3" customFormat="1" x14ac:dyDescent="0.25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 s="3" customFormat="1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 s="3" customFormat="1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s="3" customFormat="1" x14ac:dyDescent="0.25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s="3" customFormat="1" x14ac:dyDescent="0.25"/>
    <row r="99" spans="2:11" s="3" customFormat="1" x14ac:dyDescent="0.25"/>
    <row r="100" spans="2:11" s="3" customFormat="1" x14ac:dyDescent="0.25"/>
    <row r="101" spans="2:11" s="3" customFormat="1" x14ac:dyDescent="0.25"/>
    <row r="102" spans="2:11" s="3" customFormat="1" x14ac:dyDescent="0.25"/>
    <row r="103" spans="2:11" s="3" customFormat="1" x14ac:dyDescent="0.25"/>
    <row r="104" spans="2:11" s="3" customFormat="1" x14ac:dyDescent="0.25"/>
    <row r="105" spans="2:11" s="3" customFormat="1" x14ac:dyDescent="0.25"/>
    <row r="106" spans="2:11" s="3" customFormat="1" x14ac:dyDescent="0.25"/>
    <row r="107" spans="2:11" s="3" customFormat="1" x14ac:dyDescent="0.25"/>
    <row r="108" spans="2:11" s="3" customFormat="1" x14ac:dyDescent="0.25"/>
    <row r="109" spans="2:11" s="3" customFormat="1" x14ac:dyDescent="0.25"/>
    <row r="110" spans="2:11" s="3" customFormat="1" x14ac:dyDescent="0.25"/>
    <row r="111" spans="2:11" s="3" customFormat="1" x14ac:dyDescent="0.25"/>
    <row r="112" spans="2:11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  <row r="9953" s="3" customFormat="1" x14ac:dyDescent="0.25"/>
    <row r="9954" s="3" customFormat="1" x14ac:dyDescent="0.25"/>
    <row r="9955" s="3" customFormat="1" x14ac:dyDescent="0.25"/>
    <row r="9956" s="3" customFormat="1" x14ac:dyDescent="0.25"/>
    <row r="9957" s="3" customFormat="1" x14ac:dyDescent="0.25"/>
    <row r="9958" s="3" customFormat="1" x14ac:dyDescent="0.25"/>
    <row r="9959" s="3" customFormat="1" x14ac:dyDescent="0.25"/>
    <row r="9960" s="3" customFormat="1" x14ac:dyDescent="0.25"/>
    <row r="9961" s="3" customFormat="1" x14ac:dyDescent="0.25"/>
    <row r="9962" s="3" customFormat="1" x14ac:dyDescent="0.25"/>
    <row r="9963" s="3" customFormat="1" x14ac:dyDescent="0.25"/>
    <row r="9964" s="3" customFormat="1" x14ac:dyDescent="0.25"/>
    <row r="9965" s="3" customFormat="1" x14ac:dyDescent="0.25"/>
    <row r="9966" s="3" customFormat="1" x14ac:dyDescent="0.25"/>
    <row r="9967" s="3" customFormat="1" x14ac:dyDescent="0.25"/>
    <row r="9968" s="3" customFormat="1" x14ac:dyDescent="0.25"/>
    <row r="9969" s="3" customFormat="1" x14ac:dyDescent="0.25"/>
    <row r="9970" s="3" customFormat="1" x14ac:dyDescent="0.25"/>
    <row r="9971" s="3" customFormat="1" x14ac:dyDescent="0.25"/>
    <row r="9972" s="3" customFormat="1" x14ac:dyDescent="0.25"/>
    <row r="9973" s="3" customFormat="1" x14ac:dyDescent="0.25"/>
    <row r="9974" s="3" customFormat="1" x14ac:dyDescent="0.25"/>
    <row r="9975" s="3" customFormat="1" x14ac:dyDescent="0.25"/>
    <row r="9976" s="3" customFormat="1" x14ac:dyDescent="0.25"/>
    <row r="9977" s="3" customFormat="1" x14ac:dyDescent="0.25"/>
    <row r="9978" s="3" customFormat="1" x14ac:dyDescent="0.25"/>
    <row r="9979" s="3" customFormat="1" x14ac:dyDescent="0.25"/>
    <row r="9980" s="3" customFormat="1" x14ac:dyDescent="0.25"/>
    <row r="9981" s="3" customFormat="1" x14ac:dyDescent="0.25"/>
    <row r="9982" s="3" customFormat="1" x14ac:dyDescent="0.25"/>
    <row r="9983" s="3" customFormat="1" x14ac:dyDescent="0.25"/>
    <row r="9984" s="3" customFormat="1" x14ac:dyDescent="0.25"/>
    <row r="9985" s="3" customFormat="1" x14ac:dyDescent="0.25"/>
    <row r="9986" s="3" customFormat="1" x14ac:dyDescent="0.25"/>
    <row r="9987" s="3" customFormat="1" x14ac:dyDescent="0.25"/>
    <row r="9988" s="3" customFormat="1" x14ac:dyDescent="0.25"/>
    <row r="9989" s="3" customFormat="1" x14ac:dyDescent="0.25"/>
    <row r="9990" s="3" customFormat="1" x14ac:dyDescent="0.25"/>
    <row r="9991" s="3" customFormat="1" x14ac:dyDescent="0.25"/>
    <row r="9992" s="3" customFormat="1" x14ac:dyDescent="0.25"/>
    <row r="9993" s="3" customFormat="1" x14ac:dyDescent="0.25"/>
    <row r="9994" s="3" customFormat="1" x14ac:dyDescent="0.25"/>
    <row r="9995" s="3" customFormat="1" x14ac:dyDescent="0.25"/>
    <row r="9996" s="3" customFormat="1" x14ac:dyDescent="0.25"/>
    <row r="9997" s="3" customFormat="1" x14ac:dyDescent="0.25"/>
    <row r="9998" s="3" customFormat="1" x14ac:dyDescent="0.25"/>
  </sheetData>
  <mergeCells count="10">
    <mergeCell ref="C4:C5"/>
    <mergeCell ref="D4:D5"/>
    <mergeCell ref="E4:E5"/>
    <mergeCell ref="F4:F5"/>
    <mergeCell ref="B1:J1"/>
    <mergeCell ref="B4:B5"/>
    <mergeCell ref="G4:G5"/>
    <mergeCell ref="H4:H5"/>
    <mergeCell ref="I4:I5"/>
    <mergeCell ref="J4:J5"/>
  </mergeCells>
  <pageMargins left="0.7" right="0.7" top="0.75" bottom="0.75" header="0.3" footer="0.3"/>
  <pageSetup paperSize="9" scale="54" orientation="portrait" r:id="rId1"/>
  <rowBreaks count="1" manualBreakCount="1"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2014-01-16T08:56:50Z</cp:lastPrinted>
  <dcterms:created xsi:type="dcterms:W3CDTF">2013-07-17T15:19:27Z</dcterms:created>
  <dcterms:modified xsi:type="dcterms:W3CDTF">2017-04-03T08:09:23Z</dcterms:modified>
</cp:coreProperties>
</file>