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7\NBFIs Web Submissions December 2017\"/>
    </mc:Choice>
  </mc:AlternateContent>
  <bookViews>
    <workbookView xWindow="120" yWindow="225" windowWidth="15180" windowHeight="10500"/>
  </bookViews>
  <sheets>
    <sheet name="B" sheetId="2" r:id="rId1"/>
  </sheets>
  <calcPr calcId="152511"/>
</workbook>
</file>

<file path=xl/calcChain.xml><?xml version="1.0" encoding="utf-8"?>
<calcChain xmlns="http://schemas.openxmlformats.org/spreadsheetml/2006/main">
  <c r="G71" i="2" l="1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73" i="2" l="1"/>
  <c r="E73" i="2"/>
  <c r="D73" i="2" l="1"/>
  <c r="C73" i="2"/>
  <c r="B73" i="2"/>
</calcChain>
</file>

<file path=xl/sharedStrings.xml><?xml version="1.0" encoding="utf-8"?>
<sst xmlns="http://schemas.openxmlformats.org/spreadsheetml/2006/main" count="69" uniqueCount="67">
  <si>
    <t>ITEMS</t>
  </si>
  <si>
    <t>Other1</t>
  </si>
  <si>
    <t>Subordinated debt1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</si>
  <si>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</si>
  <si>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</si>
  <si>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</si>
  <si>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</si>
  <si>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</si>
  <si>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</si>
  <si>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</si>
  <si>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</si>
  <si>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</si>
  <si>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</si>
  <si>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</si>
  <si>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</si>
  <si>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</si>
  <si>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</si>
  <si>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</si>
  <si>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</si>
  <si>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</si>
  <si>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</si>
  <si>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</si>
  <si>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</si>
  <si>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</si>
  <si>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</si>
  <si>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</si>
  <si>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</si>
  <si>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</si>
  <si>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</si>
  <si>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</si>
  <si>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</si>
  <si>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</si>
  <si>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</si>
  <si>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</si>
  <si>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</si>
  <si>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</si>
  <si>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</si>
  <si>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</si>
  <si>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</si>
  <si>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</si>
  <si>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</si>
  <si>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LOAN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</si>
  <si>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</si>
  <si>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</si>
  <si>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</si>
  <si>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</si>
  <si>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</si>
  <si>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</si>
  <si>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</si>
  <si>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</si>
  <si>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</si>
  <si>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</si>
  <si>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</si>
  <si>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</si>
  <si>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</si>
  <si>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</si>
  <si>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</si>
  <si>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</si>
  <si>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</si>
  <si>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</si>
  <si>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</si>
  <si>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</si>
  <si>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</si>
  <si>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</si>
  <si>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YTD</t>
  </si>
  <si>
    <t>Consolidated Income Statement - Consumer Lending MFIs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</si>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</sst>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6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0" xfId="1" applyFont="1" applyAlignment="1">
      <alignment horizontal="right" vertical="center" wrapText="1"/>
    </xf>
    <xf numFmtId="164" fontId="2" fillId="0" borderId="0" xfId="1" applyFont="1" applyAlignment="1">
      <alignment horizontal="right" vertical="center" wrapText="1"/>
    </xf>
    <xf numFmtId="10" fontId="3" fillId="0" borderId="0" xfId="2" applyNumberFormat="1" applyFont="1" applyAlignment="1">
      <alignment horizontal="right" vertical="center" wrapText="1"/>
    </xf>
    <xf numFmtId="4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right" vertical="center" wrapText="1"/>
    </xf>
    <xf numFmtId="165" fontId="3" fillId="0" borderId="0" xfId="1" applyNumberFormat="1" applyFont="1" applyAlignment="1">
      <alignment wrapText="1"/>
    </xf>
    <xf numFmtId="165" fontId="2" fillId="0" borderId="0" xfId="0" applyNumberFormat="1" applyFont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97"/>
  <sheetViews>
    <sheetView tabSelected="1" view="pageBreakPreview" topLeftCell="A70" zoomScaleNormal="100" zoomScaleSheetLayoutView="100" workbookViewId="0">
      <selection activeCell="A82" sqref="A82"/>
    </sheetView>
  </sheetViews>
  <sheetFormatPr defaultRowHeight="15.75" x14ac:dyDescent="0.25"/>
  <cols>
    <col min="1" max="1" width="50.7109375" style="12" customWidth="1"/>
    <col min="2" max="2" width="12.28515625" style="12" bestFit="1" customWidth="1"/>
    <col min="3" max="3" width="12.7109375" style="12" bestFit="1" customWidth="1"/>
    <col min="4" max="4" width="11" style="12" bestFit="1" customWidth="1"/>
    <col min="5" max="5" width="12.5703125" style="12" customWidth="1"/>
    <col min="6" max="6" width="2.7109375" style="12" customWidth="1"/>
    <col min="7" max="7" width="13.5703125" style="12" customWidth="1"/>
    <col min="8" max="8" width="14.85546875" style="12" bestFit="1" customWidth="1"/>
    <col min="9" max="10" width="11.5703125" style="12" bestFit="1" customWidth="1"/>
    <col min="11" max="16384" width="9.140625" style="12"/>
  </cols>
  <sheetData>
    <row r="1" spans="1:8" s="2" customFormat="1" ht="15" customHeight="1" x14ac:dyDescent="0.25">
      <c r="A1" s="13" t="s">
        <v>65</v>
      </c>
      <c r="B1" s="13"/>
      <c r="C1" s="13"/>
      <c r="D1" s="13"/>
      <c r="E1" s="13"/>
      <c r="F1" s="13"/>
      <c r="G1" s="13"/>
    </row>
    <row r="2" spans="1:8" s="1" customFormat="1" x14ac:dyDescent="0.25"/>
    <row r="3" spans="1:8" s="1" customFormat="1" x14ac:dyDescent="0.25"/>
    <row r="4" spans="1:8" s="3" customFormat="1" ht="15" customHeight="1" x14ac:dyDescent="0.25">
      <c r="A4" s="1"/>
      <c r="B4" s="14">
        <v>42795</v>
      </c>
      <c r="C4" s="14">
        <v>42887</v>
      </c>
      <c r="D4" s="14">
        <v>42979</v>
      </c>
      <c r="E4" s="14">
        <v>43070</v>
      </c>
      <c r="F4" s="14"/>
      <c r="G4" s="14" t="s">
        <v>64</v>
      </c>
    </row>
    <row r="5" spans="1:8" s="3" customFormat="1" x14ac:dyDescent="0.25">
      <c r="A5" s="4" t="s">
        <v>0</v>
      </c>
      <c r="B5" s="15"/>
      <c r="C5" s="15"/>
      <c r="D5" s="15"/>
      <c r="E5" s="15"/>
      <c r="F5" s="15"/>
      <c r="G5" s="15"/>
    </row>
    <row r="6" spans="1:8" s="7" customFormat="1" ht="31.5" x14ac:dyDescent="0.25">
      <c r="A6" s="5" t="s">
        <v>3</v>
      </c>
      <c r="B6" s="6">
        <v>308686.51811</v>
      </c>
      <c r="C6" s="6">
        <v>338518.56198000006</v>
      </c>
      <c r="D6" s="6">
        <v>371046.57174903003</v>
      </c>
      <c r="E6" s="6">
        <v>419967.12003999995</v>
      </c>
      <c r="G6" s="6">
        <f>+B6+C6+D6+E6</f>
        <v>1438218.7718790299</v>
      </c>
      <c r="H6" s="16"/>
    </row>
    <row r="7" spans="1:8" s="10" customFormat="1" x14ac:dyDescent="0.25">
      <c r="A7" s="8" t="s">
        <v>4</v>
      </c>
      <c r="B7" s="9">
        <v>299015.65049000003</v>
      </c>
      <c r="C7" s="9">
        <v>330146.93518000003</v>
      </c>
      <c r="D7" s="6">
        <v>362157.45927903004</v>
      </c>
      <c r="E7" s="9">
        <v>409992.75977999996</v>
      </c>
      <c r="G7" s="9">
        <f t="shared" ref="G7:G70" si="0">+B7+C7+D7+E7</f>
        <v>1401312.80472903</v>
      </c>
      <c r="H7" s="17"/>
    </row>
    <row r="8" spans="1:8" s="10" customFormat="1" ht="31.5" x14ac:dyDescent="0.25">
      <c r="A8" s="8" t="s">
        <v>5</v>
      </c>
      <c r="B8" s="9">
        <v>9670.8676199999991</v>
      </c>
      <c r="C8" s="9">
        <v>8371.6268</v>
      </c>
      <c r="D8" s="6">
        <v>8889.11247</v>
      </c>
      <c r="E8" s="9">
        <v>9974.3602599999995</v>
      </c>
      <c r="G8" s="9">
        <f t="shared" si="0"/>
        <v>36905.967149999997</v>
      </c>
      <c r="H8" s="17"/>
    </row>
    <row r="9" spans="1:8" s="7" customFormat="1" x14ac:dyDescent="0.25">
      <c r="A9" s="5" t="s">
        <v>6</v>
      </c>
      <c r="B9" s="6">
        <v>0</v>
      </c>
      <c r="C9" s="6">
        <v>0</v>
      </c>
      <c r="D9" s="6">
        <v>0</v>
      </c>
      <c r="E9" s="6">
        <v>0</v>
      </c>
      <c r="G9" s="6">
        <f t="shared" si="0"/>
        <v>0</v>
      </c>
      <c r="H9" s="17"/>
    </row>
    <row r="10" spans="1:8" s="10" customFormat="1" x14ac:dyDescent="0.25">
      <c r="A10" s="8" t="s">
        <v>7</v>
      </c>
      <c r="B10" s="9">
        <v>0</v>
      </c>
      <c r="C10" s="9">
        <v>0</v>
      </c>
      <c r="D10" s="6">
        <v>0</v>
      </c>
      <c r="E10" s="9">
        <v>0</v>
      </c>
      <c r="G10" s="9">
        <f t="shared" si="0"/>
        <v>0</v>
      </c>
      <c r="H10" s="17"/>
    </row>
    <row r="11" spans="1:8" s="7" customFormat="1" x14ac:dyDescent="0.25">
      <c r="A11" s="5" t="s">
        <v>8</v>
      </c>
      <c r="B11" s="6">
        <v>2550.6969799999997</v>
      </c>
      <c r="C11" s="6">
        <v>4101.8230899999999</v>
      </c>
      <c r="D11" s="6">
        <v>2893.9766200000004</v>
      </c>
      <c r="E11" s="6">
        <v>2048.8976699999998</v>
      </c>
      <c r="G11" s="6">
        <f t="shared" si="0"/>
        <v>11595.39436</v>
      </c>
      <c r="H11" s="16"/>
    </row>
    <row r="12" spans="1:8" s="10" customFormat="1" x14ac:dyDescent="0.25">
      <c r="A12" s="8" t="s">
        <v>9</v>
      </c>
      <c r="B12" s="9">
        <v>2550.6969799999997</v>
      </c>
      <c r="C12" s="9">
        <v>4101.8230899999999</v>
      </c>
      <c r="D12" s="6">
        <v>2893.9766200000004</v>
      </c>
      <c r="E12" s="9">
        <v>2048.8976699999998</v>
      </c>
      <c r="G12" s="9">
        <f t="shared" si="0"/>
        <v>11595.39436</v>
      </c>
      <c r="H12" s="17"/>
    </row>
    <row r="13" spans="1:8" s="10" customFormat="1" x14ac:dyDescent="0.25">
      <c r="A13" s="8" t="s">
        <v>10</v>
      </c>
      <c r="B13" s="9">
        <v>0</v>
      </c>
      <c r="C13" s="9">
        <v>0</v>
      </c>
      <c r="D13" s="6">
        <v>0</v>
      </c>
      <c r="E13" s="9">
        <v>0</v>
      </c>
      <c r="G13" s="9">
        <f t="shared" si="0"/>
        <v>0</v>
      </c>
      <c r="H13" s="17"/>
    </row>
    <row r="14" spans="1:8" s="10" customFormat="1" x14ac:dyDescent="0.25">
      <c r="A14" s="5" t="s">
        <v>11</v>
      </c>
      <c r="B14" s="6">
        <v>0</v>
      </c>
      <c r="C14" s="6">
        <v>0</v>
      </c>
      <c r="D14" s="6">
        <v>0</v>
      </c>
      <c r="E14" s="6">
        <v>0</v>
      </c>
      <c r="F14" s="7"/>
      <c r="G14" s="6">
        <f t="shared" si="0"/>
        <v>0</v>
      </c>
      <c r="H14" s="17"/>
    </row>
    <row r="15" spans="1:8" s="10" customFormat="1" x14ac:dyDescent="0.25">
      <c r="A15" s="8" t="s">
        <v>12</v>
      </c>
      <c r="B15" s="9">
        <v>0</v>
      </c>
      <c r="C15" s="9">
        <v>0</v>
      </c>
      <c r="D15" s="6">
        <v>0</v>
      </c>
      <c r="E15" s="9">
        <v>0</v>
      </c>
      <c r="G15" s="9">
        <f t="shared" si="0"/>
        <v>0</v>
      </c>
      <c r="H15" s="17"/>
    </row>
    <row r="16" spans="1:8" s="10" customFormat="1" x14ac:dyDescent="0.25">
      <c r="A16" s="8" t="s">
        <v>13</v>
      </c>
      <c r="B16" s="9">
        <v>0</v>
      </c>
      <c r="C16" s="9">
        <v>0</v>
      </c>
      <c r="D16" s="6">
        <v>0</v>
      </c>
      <c r="E16" s="9">
        <v>0</v>
      </c>
      <c r="G16" s="9">
        <f t="shared" si="0"/>
        <v>0</v>
      </c>
      <c r="H16" s="17"/>
    </row>
    <row r="17" spans="1:9" s="10" customFormat="1" x14ac:dyDescent="0.25">
      <c r="A17" s="8" t="s">
        <v>14</v>
      </c>
      <c r="B17" s="9">
        <v>0</v>
      </c>
      <c r="C17" s="9">
        <v>0</v>
      </c>
      <c r="D17" s="6">
        <v>0</v>
      </c>
      <c r="E17" s="9">
        <v>0</v>
      </c>
      <c r="G17" s="9">
        <f t="shared" si="0"/>
        <v>0</v>
      </c>
      <c r="H17" s="17"/>
    </row>
    <row r="18" spans="1:9" s="10" customFormat="1" x14ac:dyDescent="0.25">
      <c r="A18" s="8" t="s">
        <v>15</v>
      </c>
      <c r="B18" s="9">
        <v>0</v>
      </c>
      <c r="C18" s="9">
        <v>0</v>
      </c>
      <c r="D18" s="6">
        <v>0</v>
      </c>
      <c r="E18" s="9">
        <v>0</v>
      </c>
      <c r="G18" s="9">
        <f t="shared" si="0"/>
        <v>0</v>
      </c>
      <c r="H18" s="17"/>
    </row>
    <row r="19" spans="1:9" s="7" customFormat="1" x14ac:dyDescent="0.25">
      <c r="A19" s="8" t="s">
        <v>16</v>
      </c>
      <c r="B19" s="9">
        <v>0</v>
      </c>
      <c r="C19" s="9">
        <v>0</v>
      </c>
      <c r="D19" s="6">
        <v>0</v>
      </c>
      <c r="E19" s="9">
        <v>0</v>
      </c>
      <c r="F19" s="10"/>
      <c r="G19" s="9">
        <f t="shared" si="0"/>
        <v>0</v>
      </c>
      <c r="H19" s="17"/>
      <c r="I19" s="18"/>
    </row>
    <row r="20" spans="1:9" s="10" customFormat="1" x14ac:dyDescent="0.25">
      <c r="A20" s="8" t="s">
        <v>17</v>
      </c>
      <c r="B20" s="9">
        <v>0</v>
      </c>
      <c r="C20" s="9">
        <v>0</v>
      </c>
      <c r="D20" s="6">
        <v>0</v>
      </c>
      <c r="E20" s="9">
        <v>0</v>
      </c>
      <c r="G20" s="9">
        <f t="shared" si="0"/>
        <v>0</v>
      </c>
      <c r="H20" s="17"/>
    </row>
    <row r="21" spans="1:9" s="10" customFormat="1" x14ac:dyDescent="0.25">
      <c r="A21" s="8" t="s">
        <v>18</v>
      </c>
      <c r="B21" s="9">
        <v>707.67779999999993</v>
      </c>
      <c r="C21" s="9">
        <v>644.10491000000002</v>
      </c>
      <c r="D21" s="6">
        <v>232.67122999999998</v>
      </c>
      <c r="E21" s="9">
        <v>569.93210999999997</v>
      </c>
      <c r="G21" s="9">
        <f t="shared" si="0"/>
        <v>2154.3860500000001</v>
      </c>
      <c r="H21" s="17"/>
    </row>
    <row r="22" spans="1:9" s="7" customFormat="1" x14ac:dyDescent="0.25">
      <c r="A22" s="5" t="s">
        <v>19</v>
      </c>
      <c r="B22" s="6">
        <v>311944.89289000008</v>
      </c>
      <c r="C22" s="6">
        <v>343264.48998000001</v>
      </c>
      <c r="D22" s="6">
        <v>374173.21959902998</v>
      </c>
      <c r="E22" s="6">
        <v>422585.94982000004</v>
      </c>
      <c r="G22" s="6">
        <f t="shared" si="0"/>
        <v>1451968.55228903</v>
      </c>
      <c r="H22" s="16"/>
      <c r="I22" s="19"/>
    </row>
    <row r="23" spans="1:9" s="10" customFormat="1" x14ac:dyDescent="0.25">
      <c r="A23" s="5" t="s">
        <v>20</v>
      </c>
      <c r="B23" s="6">
        <v>18871.77837</v>
      </c>
      <c r="C23" s="6">
        <v>22625.149890000001</v>
      </c>
      <c r="D23" s="6">
        <v>23740.372889999999</v>
      </c>
      <c r="E23" s="6">
        <v>25191.515050000002</v>
      </c>
      <c r="F23" s="7"/>
      <c r="G23" s="6">
        <f t="shared" si="0"/>
        <v>90428.816200000001</v>
      </c>
      <c r="H23" s="16"/>
    </row>
    <row r="24" spans="1:9" s="10" customFormat="1" x14ac:dyDescent="0.25">
      <c r="A24" s="8" t="s">
        <v>21</v>
      </c>
      <c r="B24" s="9">
        <v>0</v>
      </c>
      <c r="C24" s="9">
        <v>0</v>
      </c>
      <c r="D24" s="6">
        <v>0</v>
      </c>
      <c r="E24" s="9">
        <v>0</v>
      </c>
      <c r="G24" s="9">
        <f t="shared" si="0"/>
        <v>0</v>
      </c>
      <c r="H24" s="17"/>
    </row>
    <row r="25" spans="1:9" s="10" customFormat="1" x14ac:dyDescent="0.25">
      <c r="A25" s="8" t="s">
        <v>22</v>
      </c>
      <c r="B25" s="9">
        <v>0</v>
      </c>
      <c r="C25" s="9">
        <v>0</v>
      </c>
      <c r="D25" s="6">
        <v>0</v>
      </c>
      <c r="E25" s="9">
        <v>0</v>
      </c>
      <c r="G25" s="9">
        <f t="shared" si="0"/>
        <v>0</v>
      </c>
      <c r="H25" s="17"/>
    </row>
    <row r="26" spans="1:9" s="7" customFormat="1" x14ac:dyDescent="0.25">
      <c r="A26" s="8" t="s">
        <v>23</v>
      </c>
      <c r="B26" s="9">
        <v>0</v>
      </c>
      <c r="C26" s="9">
        <v>0</v>
      </c>
      <c r="D26" s="6">
        <v>27.61187</v>
      </c>
      <c r="E26" s="9">
        <v>295.63790999999998</v>
      </c>
      <c r="F26" s="10"/>
      <c r="G26" s="9">
        <f t="shared" si="0"/>
        <v>323.24977999999999</v>
      </c>
      <c r="H26" s="17"/>
    </row>
    <row r="27" spans="1:9" s="10" customFormat="1" x14ac:dyDescent="0.25">
      <c r="A27" s="8" t="s">
        <v>24</v>
      </c>
      <c r="B27" s="9">
        <v>25</v>
      </c>
      <c r="C27" s="9">
        <v>30</v>
      </c>
      <c r="D27" s="6">
        <v>28</v>
      </c>
      <c r="E27" s="9">
        <v>38</v>
      </c>
      <c r="G27" s="9">
        <f t="shared" si="0"/>
        <v>121</v>
      </c>
      <c r="H27" s="17"/>
    </row>
    <row r="28" spans="1:9" s="10" customFormat="1" x14ac:dyDescent="0.25">
      <c r="A28" s="5" t="s">
        <v>25</v>
      </c>
      <c r="B28" s="6">
        <v>18846.77837</v>
      </c>
      <c r="C28" s="6">
        <v>22595.149890000001</v>
      </c>
      <c r="D28" s="6">
        <v>23684.761019999998</v>
      </c>
      <c r="E28" s="6">
        <v>24857.877140000001</v>
      </c>
      <c r="F28" s="7"/>
      <c r="G28" s="6">
        <f t="shared" si="0"/>
        <v>89984.566420000003</v>
      </c>
      <c r="H28" s="16"/>
    </row>
    <row r="29" spans="1:9" s="10" customFormat="1" x14ac:dyDescent="0.25">
      <c r="A29" s="8" t="s">
        <v>26</v>
      </c>
      <c r="B29" s="9">
        <v>10155</v>
      </c>
      <c r="C29" s="9">
        <v>8523</v>
      </c>
      <c r="D29" s="6">
        <v>7592</v>
      </c>
      <c r="E29" s="9">
        <v>2077</v>
      </c>
      <c r="G29" s="9">
        <f t="shared" si="0"/>
        <v>28347</v>
      </c>
      <c r="H29" s="17"/>
    </row>
    <row r="30" spans="1:9" s="7" customFormat="1" ht="31.5" x14ac:dyDescent="0.25">
      <c r="A30" s="8" t="s">
        <v>27</v>
      </c>
      <c r="B30" s="9">
        <v>5323</v>
      </c>
      <c r="C30" s="9">
        <v>6135</v>
      </c>
      <c r="D30" s="6">
        <v>6002</v>
      </c>
      <c r="E30" s="9">
        <v>9456</v>
      </c>
      <c r="F30" s="10"/>
      <c r="G30" s="9">
        <f t="shared" si="0"/>
        <v>26916</v>
      </c>
      <c r="H30" s="17"/>
    </row>
    <row r="31" spans="1:9" s="10" customFormat="1" x14ac:dyDescent="0.25">
      <c r="A31" s="8" t="s">
        <v>1</v>
      </c>
      <c r="B31" s="9">
        <v>3368.77837</v>
      </c>
      <c r="C31" s="9">
        <v>7937.1498899999997</v>
      </c>
      <c r="D31" s="6">
        <v>10090.76102</v>
      </c>
      <c r="E31" s="9">
        <v>13324.877140000001</v>
      </c>
      <c r="G31" s="9">
        <f t="shared" si="0"/>
        <v>34721.566420000003</v>
      </c>
      <c r="H31" s="17"/>
    </row>
    <row r="32" spans="1:9" s="10" customFormat="1" x14ac:dyDescent="0.25">
      <c r="A32" s="5" t="s">
        <v>28</v>
      </c>
      <c r="B32" s="6">
        <v>58506.385890000005</v>
      </c>
      <c r="C32" s="6">
        <v>55550.873</v>
      </c>
      <c r="D32" s="6">
        <v>54886.465889999999</v>
      </c>
      <c r="E32" s="6">
        <v>55238.750189999992</v>
      </c>
      <c r="F32" s="7"/>
      <c r="G32" s="6">
        <f t="shared" si="0"/>
        <v>224182.47496999998</v>
      </c>
      <c r="H32" s="16"/>
    </row>
    <row r="33" spans="1:9" s="10" customFormat="1" x14ac:dyDescent="0.25">
      <c r="A33" s="8" t="s">
        <v>29</v>
      </c>
      <c r="B33" s="9">
        <v>58620.732300000003</v>
      </c>
      <c r="C33" s="9">
        <v>55719.134939999996</v>
      </c>
      <c r="D33" s="6">
        <v>54944.900909999997</v>
      </c>
      <c r="E33" s="9">
        <v>55246.89181999999</v>
      </c>
      <c r="G33" s="9">
        <f t="shared" si="0"/>
        <v>224531.65996999998</v>
      </c>
      <c r="H33" s="17"/>
    </row>
    <row r="34" spans="1:9" s="10" customFormat="1" x14ac:dyDescent="0.25">
      <c r="A34" s="8" t="s">
        <v>30</v>
      </c>
      <c r="B34" s="9">
        <v>3726.51919</v>
      </c>
      <c r="C34" s="9">
        <v>5515.3081099999999</v>
      </c>
      <c r="D34" s="6">
        <v>6632.4706999999999</v>
      </c>
      <c r="E34" s="9">
        <v>8383.1720800000003</v>
      </c>
      <c r="G34" s="9">
        <f t="shared" si="0"/>
        <v>24257.470079999999</v>
      </c>
      <c r="H34" s="17"/>
    </row>
    <row r="35" spans="1:9" s="10" customFormat="1" x14ac:dyDescent="0.25">
      <c r="A35" s="8" t="s">
        <v>31</v>
      </c>
      <c r="B35" s="9">
        <v>54734.213109999997</v>
      </c>
      <c r="C35" s="9">
        <v>50051.141869999999</v>
      </c>
      <c r="D35" s="6">
        <v>48184.430209999999</v>
      </c>
      <c r="E35" s="9">
        <v>46749.71974</v>
      </c>
      <c r="G35" s="9">
        <f t="shared" si="0"/>
        <v>199719.50493</v>
      </c>
      <c r="H35" s="17"/>
    </row>
    <row r="36" spans="1:9" s="10" customFormat="1" x14ac:dyDescent="0.25">
      <c r="A36" s="5" t="s">
        <v>32</v>
      </c>
      <c r="B36" s="6">
        <v>909.18065000000001</v>
      </c>
      <c r="C36" s="6">
        <v>898.88406999999995</v>
      </c>
      <c r="D36" s="6">
        <v>1748.93498</v>
      </c>
      <c r="E36" s="6">
        <v>2115.6134899999997</v>
      </c>
      <c r="F36" s="7"/>
      <c r="G36" s="6">
        <f t="shared" si="0"/>
        <v>5672.61319</v>
      </c>
      <c r="H36" s="16"/>
    </row>
    <row r="37" spans="1:9" s="7" customFormat="1" x14ac:dyDescent="0.25">
      <c r="A37" s="8" t="s">
        <v>33</v>
      </c>
      <c r="B37" s="9">
        <v>0</v>
      </c>
      <c r="C37" s="9">
        <v>0</v>
      </c>
      <c r="D37" s="6">
        <v>0</v>
      </c>
      <c r="E37" s="9">
        <v>147</v>
      </c>
      <c r="F37" s="10"/>
      <c r="G37" s="9">
        <f t="shared" si="0"/>
        <v>147</v>
      </c>
      <c r="H37" s="17"/>
      <c r="I37" s="18"/>
    </row>
    <row r="38" spans="1:9" s="7" customFormat="1" x14ac:dyDescent="0.25">
      <c r="A38" s="8" t="s">
        <v>34</v>
      </c>
      <c r="B38" s="9">
        <v>13</v>
      </c>
      <c r="C38" s="9">
        <v>12.884069999999999</v>
      </c>
      <c r="D38" s="6">
        <v>9</v>
      </c>
      <c r="E38" s="9">
        <v>6</v>
      </c>
      <c r="F38" s="10"/>
      <c r="G38" s="9">
        <f t="shared" si="0"/>
        <v>40.884070000000001</v>
      </c>
      <c r="H38" s="17"/>
    </row>
    <row r="39" spans="1:9" s="7" customFormat="1" x14ac:dyDescent="0.25">
      <c r="A39" s="8"/>
      <c r="B39" s="9">
        <v>0</v>
      </c>
      <c r="C39" s="9">
        <v>0</v>
      </c>
      <c r="D39" s="6">
        <v>0</v>
      </c>
      <c r="E39" s="9">
        <v>0</v>
      </c>
      <c r="F39" s="10"/>
      <c r="G39" s="9"/>
      <c r="H39" s="17"/>
    </row>
    <row r="40" spans="1:9" s="10" customFormat="1" x14ac:dyDescent="0.25">
      <c r="A40" s="8" t="s">
        <v>2</v>
      </c>
      <c r="B40" s="9">
        <v>73.049000000000007</v>
      </c>
      <c r="C40" s="9">
        <v>0</v>
      </c>
      <c r="D40" s="6">
        <v>0</v>
      </c>
      <c r="E40" s="9">
        <v>0</v>
      </c>
      <c r="G40" s="9">
        <f t="shared" si="0"/>
        <v>73.049000000000007</v>
      </c>
      <c r="H40" s="17"/>
    </row>
    <row r="41" spans="1:9" s="10" customFormat="1" x14ac:dyDescent="0.25">
      <c r="A41" s="8" t="s">
        <v>35</v>
      </c>
      <c r="B41" s="9">
        <v>58889.377262399998</v>
      </c>
      <c r="C41" s="9">
        <v>60892.274034092145</v>
      </c>
      <c r="D41" s="6">
        <v>54860.519469999999</v>
      </c>
      <c r="E41" s="9">
        <v>48740.264150000003</v>
      </c>
      <c r="G41" s="9">
        <f t="shared" si="0"/>
        <v>223382.43491649214</v>
      </c>
      <c r="H41" s="17"/>
    </row>
    <row r="42" spans="1:9" s="7" customFormat="1" x14ac:dyDescent="0.25">
      <c r="A42" s="8" t="s">
        <v>18</v>
      </c>
      <c r="B42" s="9">
        <v>5112.3133600000001</v>
      </c>
      <c r="C42" s="9">
        <v>4420.8805000000002</v>
      </c>
      <c r="D42" s="6">
        <v>4458.2070000000003</v>
      </c>
      <c r="E42" s="9">
        <v>4044.05321</v>
      </c>
      <c r="F42" s="10"/>
      <c r="G42" s="9">
        <f t="shared" si="0"/>
        <v>18035.45407</v>
      </c>
      <c r="H42" s="17"/>
    </row>
    <row r="43" spans="1:9" s="7" customFormat="1" x14ac:dyDescent="0.25">
      <c r="A43" s="5" t="s">
        <v>36</v>
      </c>
      <c r="B43" s="6">
        <v>141580.25029240001</v>
      </c>
      <c r="C43" s="6">
        <v>143669.78847409214</v>
      </c>
      <c r="D43" s="6">
        <v>138013.00026999999</v>
      </c>
      <c r="E43" s="6">
        <v>133480.44722999999</v>
      </c>
      <c r="G43" s="6">
        <f t="shared" si="0"/>
        <v>556743.48626649217</v>
      </c>
      <c r="H43" s="16"/>
    </row>
    <row r="44" spans="1:9" s="10" customFormat="1" x14ac:dyDescent="0.25">
      <c r="A44" s="5" t="s">
        <v>37</v>
      </c>
      <c r="B44" s="6">
        <v>170364.6425976</v>
      </c>
      <c r="C44" s="6">
        <v>199594.70150590784</v>
      </c>
      <c r="D44" s="6">
        <v>236160.21932903002</v>
      </c>
      <c r="E44" s="6">
        <v>289187.22558999999</v>
      </c>
      <c r="F44" s="7"/>
      <c r="G44" s="6">
        <f t="shared" si="0"/>
        <v>895306.78902253788</v>
      </c>
      <c r="H44" s="16"/>
      <c r="I44" s="11"/>
    </row>
    <row r="45" spans="1:9" s="10" customFormat="1" x14ac:dyDescent="0.25">
      <c r="A45" s="8" t="s">
        <v>38</v>
      </c>
      <c r="B45" s="9">
        <v>3149.2434912615131</v>
      </c>
      <c r="C45" s="9">
        <v>364.68448999999981</v>
      </c>
      <c r="D45" s="6">
        <v>976.36812298009897</v>
      </c>
      <c r="E45" s="9">
        <v>-646.09350585703987</v>
      </c>
      <c r="G45" s="9">
        <f t="shared" si="0"/>
        <v>3844.202598384572</v>
      </c>
      <c r="H45" s="17"/>
      <c r="I45" s="11"/>
    </row>
    <row r="46" spans="1:9" s="10" customFormat="1" x14ac:dyDescent="0.25">
      <c r="A46" s="8" t="s">
        <v>39</v>
      </c>
      <c r="B46" s="9">
        <v>5893.8348460847856</v>
      </c>
      <c r="C46" s="9">
        <v>3362.5417449913102</v>
      </c>
      <c r="D46" s="6">
        <v>7556.0038259011098</v>
      </c>
      <c r="E46" s="9">
        <v>14185.798801902169</v>
      </c>
      <c r="G46" s="9">
        <f t="shared" si="0"/>
        <v>30998.179218879373</v>
      </c>
      <c r="H46" s="17"/>
      <c r="I46" s="11"/>
    </row>
    <row r="47" spans="1:9" s="10" customFormat="1" ht="31.5" x14ac:dyDescent="0.25">
      <c r="A47" s="5" t="s">
        <v>40</v>
      </c>
      <c r="B47" s="6">
        <v>9043.0783373462909</v>
      </c>
      <c r="C47" s="6">
        <v>3727.2262349913158</v>
      </c>
      <c r="D47" s="6">
        <v>8532.3719488812076</v>
      </c>
      <c r="E47" s="6">
        <v>13539.705296045129</v>
      </c>
      <c r="F47" s="7"/>
      <c r="G47" s="6">
        <f t="shared" si="0"/>
        <v>34842.381817263944</v>
      </c>
      <c r="H47" s="16"/>
      <c r="I47" s="11"/>
    </row>
    <row r="48" spans="1:9" s="10" customFormat="1" ht="31.5" x14ac:dyDescent="0.25">
      <c r="A48" s="5" t="s">
        <v>41</v>
      </c>
      <c r="B48" s="6">
        <v>161321.56426025371</v>
      </c>
      <c r="C48" s="6">
        <v>195867.47527091645</v>
      </c>
      <c r="D48" s="6">
        <v>227627.84738014886</v>
      </c>
      <c r="E48" s="6">
        <v>275519.52029395488</v>
      </c>
      <c r="F48" s="7"/>
      <c r="G48" s="6">
        <f t="shared" si="0"/>
        <v>860336.40720527386</v>
      </c>
      <c r="H48" s="16"/>
      <c r="I48" s="11"/>
    </row>
    <row r="49" spans="1:9" s="10" customFormat="1" ht="31.5" x14ac:dyDescent="0.25">
      <c r="A49" s="8" t="s">
        <v>42</v>
      </c>
      <c r="B49" s="9">
        <v>41612.75275</v>
      </c>
      <c r="C49" s="9">
        <v>41231.29924</v>
      </c>
      <c r="D49" s="6">
        <v>33708.256870000005</v>
      </c>
      <c r="E49" s="9">
        <v>37430.628599999996</v>
      </c>
      <c r="G49" s="9">
        <f t="shared" si="0"/>
        <v>153982.93746000002</v>
      </c>
      <c r="H49" s="17"/>
      <c r="I49" s="11"/>
    </row>
    <row r="50" spans="1:9" s="7" customFormat="1" x14ac:dyDescent="0.25">
      <c r="A50" s="8" t="s">
        <v>43</v>
      </c>
      <c r="B50" s="9">
        <v>-9984.966190000001</v>
      </c>
      <c r="C50" s="9">
        <v>-309.6546199999998</v>
      </c>
      <c r="D50" s="6">
        <v>-12093.339910000001</v>
      </c>
      <c r="E50" s="9">
        <v>-8210.1686300000019</v>
      </c>
      <c r="F50" s="10"/>
      <c r="G50" s="9">
        <f t="shared" si="0"/>
        <v>-30598.129350000003</v>
      </c>
      <c r="H50" s="17"/>
      <c r="I50" s="18"/>
    </row>
    <row r="51" spans="1:9" s="10" customFormat="1" x14ac:dyDescent="0.25">
      <c r="A51" s="8" t="s">
        <v>44</v>
      </c>
      <c r="B51" s="9">
        <v>-17018.137559999999</v>
      </c>
      <c r="C51" s="9">
        <v>-1508.3942</v>
      </c>
      <c r="D51" s="6">
        <v>-5988.3625000000002</v>
      </c>
      <c r="E51" s="9">
        <v>-34351.202159999993</v>
      </c>
      <c r="G51" s="9">
        <f t="shared" si="0"/>
        <v>-58866.096419999987</v>
      </c>
      <c r="H51" s="17"/>
      <c r="I51" s="11"/>
    </row>
    <row r="52" spans="1:9" s="10" customFormat="1" ht="31.5" x14ac:dyDescent="0.25">
      <c r="A52" s="8" t="s">
        <v>45</v>
      </c>
      <c r="B52" s="9">
        <v>7033.17137</v>
      </c>
      <c r="C52" s="9">
        <v>1198.7395800000002</v>
      </c>
      <c r="D52" s="6">
        <v>-6104.9774100000004</v>
      </c>
      <c r="E52" s="9">
        <v>26113.13553</v>
      </c>
      <c r="G52" s="9">
        <f t="shared" si="0"/>
        <v>28240.069069999998</v>
      </c>
      <c r="H52" s="17"/>
      <c r="I52" s="11"/>
    </row>
    <row r="53" spans="1:9" s="10" customFormat="1" x14ac:dyDescent="0.25">
      <c r="A53" s="8" t="s">
        <v>46</v>
      </c>
      <c r="B53" s="9">
        <v>0</v>
      </c>
      <c r="C53" s="9">
        <v>0</v>
      </c>
      <c r="D53" s="6">
        <v>0</v>
      </c>
      <c r="E53" s="9">
        <v>0</v>
      </c>
      <c r="G53" s="9">
        <f t="shared" si="0"/>
        <v>0</v>
      </c>
      <c r="H53" s="17"/>
    </row>
    <row r="54" spans="1:9" s="10" customFormat="1" x14ac:dyDescent="0.25">
      <c r="A54" s="8" t="s">
        <v>18</v>
      </c>
      <c r="B54" s="9">
        <v>18268.871510000001</v>
      </c>
      <c r="C54" s="9">
        <v>23337.66792</v>
      </c>
      <c r="D54" s="6">
        <v>26577.331769999997</v>
      </c>
      <c r="E54" s="9">
        <v>30238.178340000002</v>
      </c>
      <c r="G54" s="9">
        <f t="shared" si="0"/>
        <v>98422.049539999993</v>
      </c>
      <c r="H54" s="17"/>
    </row>
    <row r="55" spans="1:9" s="10" customFormat="1" x14ac:dyDescent="0.25">
      <c r="A55" s="5" t="s">
        <v>47</v>
      </c>
      <c r="B55" s="6">
        <v>49896.658069999998</v>
      </c>
      <c r="C55" s="6">
        <v>64259.312540000006</v>
      </c>
      <c r="D55" s="6">
        <v>48192.248730000014</v>
      </c>
      <c r="E55" s="6">
        <v>59458.638309999995</v>
      </c>
      <c r="F55" s="7"/>
      <c r="G55" s="6">
        <f t="shared" si="0"/>
        <v>221806.85765000002</v>
      </c>
      <c r="H55" s="16"/>
    </row>
    <row r="56" spans="1:9" s="10" customFormat="1" x14ac:dyDescent="0.25">
      <c r="A56" s="5" t="s">
        <v>48</v>
      </c>
      <c r="B56" s="6">
        <v>211218.22233025375</v>
      </c>
      <c r="C56" s="6">
        <v>260126.78781091646</v>
      </c>
      <c r="D56" s="6">
        <v>275820.09611014876</v>
      </c>
      <c r="E56" s="6">
        <v>334978.15860395489</v>
      </c>
      <c r="F56" s="7"/>
      <c r="G56" s="6">
        <f t="shared" si="0"/>
        <v>1082143.2648552738</v>
      </c>
      <c r="H56" s="16"/>
    </row>
    <row r="57" spans="1:9" s="10" customFormat="1" x14ac:dyDescent="0.25">
      <c r="A57" s="8" t="s">
        <v>49</v>
      </c>
      <c r="B57" s="9">
        <v>36035.312759931025</v>
      </c>
      <c r="C57" s="9">
        <v>38904.637879999987</v>
      </c>
      <c r="D57" s="6">
        <v>43108.265449999999</v>
      </c>
      <c r="E57" s="9">
        <v>57893.403430000006</v>
      </c>
      <c r="G57" s="9">
        <f t="shared" si="0"/>
        <v>175941.61951993103</v>
      </c>
      <c r="H57" s="17"/>
    </row>
    <row r="58" spans="1:9" s="10" customFormat="1" x14ac:dyDescent="0.25">
      <c r="A58" s="8" t="s">
        <v>50</v>
      </c>
      <c r="B58" s="9">
        <v>5343.0927899999997</v>
      </c>
      <c r="C58" s="9">
        <v>5422.62626</v>
      </c>
      <c r="D58" s="6">
        <v>5641.4070599999995</v>
      </c>
      <c r="E58" s="9">
        <v>5560.0018282000065</v>
      </c>
      <c r="G58" s="9">
        <f t="shared" si="0"/>
        <v>21967.127938200003</v>
      </c>
      <c r="H58" s="17"/>
    </row>
    <row r="59" spans="1:9" s="10" customFormat="1" x14ac:dyDescent="0.25">
      <c r="A59" s="8" t="s">
        <v>51</v>
      </c>
      <c r="B59" s="9">
        <v>189.41876000000002</v>
      </c>
      <c r="C59" s="9">
        <v>314.55462</v>
      </c>
      <c r="D59" s="6">
        <v>224.99038999999999</v>
      </c>
      <c r="E59" s="9">
        <v>233.91759000000002</v>
      </c>
      <c r="G59" s="9">
        <f t="shared" si="0"/>
        <v>962.88136000000009</v>
      </c>
      <c r="H59" s="17"/>
    </row>
    <row r="60" spans="1:9" s="10" customFormat="1" x14ac:dyDescent="0.25">
      <c r="A60" s="8" t="s">
        <v>52</v>
      </c>
      <c r="B60" s="9">
        <v>5852.0837558333333</v>
      </c>
      <c r="C60" s="9">
        <v>5520.1378199999999</v>
      </c>
      <c r="D60" s="6">
        <v>5741.8497852083328</v>
      </c>
      <c r="E60" s="9">
        <v>6224.0302199999996</v>
      </c>
      <c r="G60" s="9">
        <f t="shared" si="0"/>
        <v>23338.101581041665</v>
      </c>
      <c r="H60" s="17"/>
    </row>
    <row r="61" spans="1:9" s="7" customFormat="1" x14ac:dyDescent="0.25">
      <c r="A61" s="8" t="s">
        <v>53</v>
      </c>
      <c r="B61" s="9">
        <v>102.25658000000001</v>
      </c>
      <c r="C61" s="9">
        <v>133.23384999999999</v>
      </c>
      <c r="D61" s="6">
        <v>264.53501</v>
      </c>
      <c r="E61" s="9">
        <v>0.60889000000000237</v>
      </c>
      <c r="F61" s="10"/>
      <c r="G61" s="9">
        <f t="shared" si="0"/>
        <v>500.63432999999998</v>
      </c>
      <c r="H61" s="17"/>
      <c r="I61" s="18"/>
    </row>
    <row r="62" spans="1:9" s="7" customFormat="1" x14ac:dyDescent="0.25">
      <c r="A62" s="8" t="s">
        <v>54</v>
      </c>
      <c r="B62" s="9">
        <v>4415.6561399999991</v>
      </c>
      <c r="C62" s="9">
        <v>3226.1925100000003</v>
      </c>
      <c r="D62" s="6">
        <v>4596.373663166687</v>
      </c>
      <c r="E62" s="9">
        <v>4009.9053399999993</v>
      </c>
      <c r="F62" s="10"/>
      <c r="G62" s="9">
        <f t="shared" si="0"/>
        <v>16248.127653166686</v>
      </c>
      <c r="H62" s="17"/>
      <c r="I62" s="18"/>
    </row>
    <row r="63" spans="1:9" s="7" customFormat="1" x14ac:dyDescent="0.25">
      <c r="A63" s="8" t="s">
        <v>55</v>
      </c>
      <c r="B63" s="9">
        <v>1260.7895500000002</v>
      </c>
      <c r="C63" s="9">
        <v>1591.3518799999999</v>
      </c>
      <c r="D63" s="6">
        <v>1373.8598799999997</v>
      </c>
      <c r="E63" s="9">
        <v>1653.5118600000001</v>
      </c>
      <c r="F63" s="10"/>
      <c r="G63" s="9">
        <f t="shared" si="0"/>
        <v>5879.5131700000002</v>
      </c>
      <c r="H63" s="17"/>
    </row>
    <row r="64" spans="1:9" s="10" customFormat="1" x14ac:dyDescent="0.25">
      <c r="A64" s="8" t="s">
        <v>56</v>
      </c>
      <c r="B64" s="9">
        <v>0</v>
      </c>
      <c r="C64" s="9">
        <v>0</v>
      </c>
      <c r="D64" s="6">
        <v>0</v>
      </c>
      <c r="E64" s="9">
        <v>0</v>
      </c>
      <c r="G64" s="9">
        <f t="shared" si="0"/>
        <v>0</v>
      </c>
      <c r="H64" s="17"/>
    </row>
    <row r="65" spans="1:9" s="1" customFormat="1" x14ac:dyDescent="0.25">
      <c r="A65" s="8" t="s">
        <v>57</v>
      </c>
      <c r="B65" s="9">
        <v>12652.161570000002</v>
      </c>
      <c r="C65" s="9">
        <v>14584.034360000001</v>
      </c>
      <c r="D65" s="6">
        <v>14830.54062</v>
      </c>
      <c r="E65" s="9">
        <v>16252.217800000002</v>
      </c>
      <c r="F65" s="10"/>
      <c r="G65" s="9">
        <f t="shared" si="0"/>
        <v>58318.95435</v>
      </c>
      <c r="H65" s="17"/>
    </row>
    <row r="66" spans="1:9" s="20" customFormat="1" x14ac:dyDescent="0.25">
      <c r="A66" s="8" t="s">
        <v>58</v>
      </c>
      <c r="B66" s="9">
        <v>186.85210999999998</v>
      </c>
      <c r="C66" s="9">
        <v>289.41300999999999</v>
      </c>
      <c r="D66" s="6">
        <v>205.35409000000001</v>
      </c>
      <c r="E66" s="9">
        <v>450.58500999999995</v>
      </c>
      <c r="F66" s="10"/>
      <c r="G66" s="9">
        <f t="shared" si="0"/>
        <v>1132.2042199999999</v>
      </c>
      <c r="H66" s="17"/>
    </row>
    <row r="67" spans="1:9" s="1" customFormat="1" x14ac:dyDescent="0.25">
      <c r="A67" s="8" t="s">
        <v>59</v>
      </c>
      <c r="B67" s="9">
        <v>40300.12226660001</v>
      </c>
      <c r="C67" s="9">
        <v>47904.545928000007</v>
      </c>
      <c r="D67" s="6">
        <v>45267.262069999997</v>
      </c>
      <c r="E67" s="9">
        <v>49475.943140000003</v>
      </c>
      <c r="F67" s="10"/>
      <c r="G67" s="9">
        <f t="shared" si="0"/>
        <v>182947.87340460002</v>
      </c>
      <c r="H67" s="17"/>
    </row>
    <row r="68" spans="1:9" s="1" customFormat="1" x14ac:dyDescent="0.25">
      <c r="A68" s="5" t="s">
        <v>60</v>
      </c>
      <c r="B68" s="6">
        <v>106337.74628236437</v>
      </c>
      <c r="C68" s="6">
        <v>117890.728118</v>
      </c>
      <c r="D68" s="6">
        <v>121254.43801837503</v>
      </c>
      <c r="E68" s="6">
        <v>141754.12510819995</v>
      </c>
      <c r="F68" s="7"/>
      <c r="G68" s="6">
        <f t="shared" si="0"/>
        <v>487237.03752693936</v>
      </c>
      <c r="H68" s="16"/>
    </row>
    <row r="69" spans="1:9" s="1" customFormat="1" x14ac:dyDescent="0.25">
      <c r="A69" s="5" t="s">
        <v>61</v>
      </c>
      <c r="B69" s="6">
        <v>104880.47604788934</v>
      </c>
      <c r="C69" s="6">
        <v>142236.05969291646</v>
      </c>
      <c r="D69" s="6">
        <v>154565.65809177377</v>
      </c>
      <c r="E69" s="6">
        <v>193247.03349575488</v>
      </c>
      <c r="F69" s="7"/>
      <c r="G69" s="6">
        <f t="shared" si="0"/>
        <v>594929.22732833447</v>
      </c>
      <c r="H69" s="16"/>
    </row>
    <row r="70" spans="1:9" s="1" customFormat="1" x14ac:dyDescent="0.25">
      <c r="A70" s="8" t="s">
        <v>62</v>
      </c>
      <c r="B70" s="9">
        <v>35851.15037000001</v>
      </c>
      <c r="C70" s="9">
        <v>49791.181390000005</v>
      </c>
      <c r="D70" s="6">
        <v>54753.491139999998</v>
      </c>
      <c r="E70" s="9">
        <v>70783.026080000025</v>
      </c>
      <c r="F70" s="10"/>
      <c r="G70" s="9">
        <f t="shared" si="0"/>
        <v>211178.84898000007</v>
      </c>
      <c r="H70" s="17"/>
    </row>
    <row r="71" spans="1:9" s="1" customFormat="1" x14ac:dyDescent="0.25">
      <c r="A71" s="5" t="s">
        <v>63</v>
      </c>
      <c r="B71" s="6">
        <v>69029.325677889326</v>
      </c>
      <c r="C71" s="6">
        <v>92444.878302916462</v>
      </c>
      <c r="D71" s="6">
        <v>99812.166951773761</v>
      </c>
      <c r="E71" s="6">
        <v>122464.00741575488</v>
      </c>
      <c r="F71" s="21"/>
      <c r="G71" s="6">
        <f t="shared" ref="G71" si="1">+B71+C71+D71+E71</f>
        <v>383750.37834833446</v>
      </c>
      <c r="H71" s="16"/>
    </row>
    <row r="72" spans="1:9" s="1" customFormat="1" x14ac:dyDescent="0.25">
      <c r="B72" s="10"/>
      <c r="C72" s="10"/>
      <c r="D72" s="10"/>
      <c r="E72" s="10"/>
      <c r="F72" s="10"/>
      <c r="G72" s="10"/>
      <c r="H72" s="10"/>
    </row>
    <row r="73" spans="1:9" s="1" customFormat="1" x14ac:dyDescent="0.25">
      <c r="A73" s="20" t="s">
        <v>66</v>
      </c>
      <c r="B73" s="22">
        <f>+B22+B55</f>
        <v>361841.55096000008</v>
      </c>
      <c r="C73" s="22">
        <f>+C22+C55</f>
        <v>407523.80252000003</v>
      </c>
      <c r="D73" s="22">
        <f>+D22+D55</f>
        <v>422365.46832902997</v>
      </c>
      <c r="E73" s="22">
        <f>+E22+E55</f>
        <v>482044.58813000005</v>
      </c>
      <c r="F73" s="20"/>
      <c r="G73" s="22">
        <f>+G22+G55</f>
        <v>1673775.4099390302</v>
      </c>
      <c r="H73" s="22"/>
      <c r="I73" s="23"/>
    </row>
    <row r="74" spans="1:9" s="1" customFormat="1" x14ac:dyDescent="0.25"/>
    <row r="75" spans="1:9" s="1" customFormat="1" x14ac:dyDescent="0.25"/>
    <row r="76" spans="1:9" s="1" customFormat="1" x14ac:dyDescent="0.25"/>
    <row r="77" spans="1:9" s="1" customFormat="1" x14ac:dyDescent="0.25"/>
    <row r="78" spans="1:9" s="1" customFormat="1" x14ac:dyDescent="0.25"/>
    <row r="79" spans="1:9" s="1" customFormat="1" x14ac:dyDescent="0.25"/>
    <row r="80" spans="1:9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="1" customFormat="1" x14ac:dyDescent="0.25"/>
    <row r="9970" s="1" customFormat="1" x14ac:dyDescent="0.25"/>
    <row r="9971" s="1" customFormat="1" x14ac:dyDescent="0.25"/>
    <row r="9972" s="1" customFormat="1" x14ac:dyDescent="0.25"/>
    <row r="9973" s="1" customFormat="1" x14ac:dyDescent="0.25"/>
    <row r="9974" s="1" customFormat="1" x14ac:dyDescent="0.25"/>
    <row r="9975" s="1" customFormat="1" x14ac:dyDescent="0.25"/>
    <row r="9976" s="1" customFormat="1" x14ac:dyDescent="0.25"/>
    <row r="9977" s="1" customFormat="1" x14ac:dyDescent="0.25"/>
    <row r="9978" s="1" customFormat="1" x14ac:dyDescent="0.25"/>
    <row r="9979" s="1" customFormat="1" x14ac:dyDescent="0.25"/>
    <row r="9980" s="1" customFormat="1" x14ac:dyDescent="0.25"/>
    <row r="9981" s="1" customFormat="1" x14ac:dyDescent="0.25"/>
    <row r="9982" s="1" customFormat="1" x14ac:dyDescent="0.25"/>
    <row r="9983" s="1" customFormat="1" x14ac:dyDescent="0.25"/>
    <row r="9984" s="1" customFormat="1" x14ac:dyDescent="0.25"/>
    <row r="9985" spans="1:8" s="1" customFormat="1" x14ac:dyDescent="0.25"/>
    <row r="9986" spans="1:8" s="1" customFormat="1" x14ac:dyDescent="0.25"/>
    <row r="9987" spans="1:8" s="1" customFormat="1" x14ac:dyDescent="0.25"/>
    <row r="9988" spans="1:8" s="1" customFormat="1" x14ac:dyDescent="0.25"/>
    <row r="9989" spans="1:8" s="1" customFormat="1" x14ac:dyDescent="0.25"/>
    <row r="9990" spans="1:8" x14ac:dyDescent="0.25">
      <c r="A9990" s="1"/>
      <c r="B9990" s="1"/>
      <c r="C9990" s="1"/>
      <c r="D9990" s="1"/>
      <c r="E9990" s="1"/>
      <c r="F9990" s="1"/>
      <c r="G9990" s="1"/>
      <c r="H9990" s="1"/>
    </row>
    <row r="9991" spans="1:8" x14ac:dyDescent="0.25">
      <c r="A9991" s="1"/>
      <c r="B9991" s="1"/>
      <c r="C9991" s="1"/>
      <c r="D9991" s="1"/>
      <c r="E9991" s="1"/>
      <c r="F9991" s="1"/>
      <c r="G9991" s="1"/>
      <c r="H9991" s="1"/>
    </row>
    <row r="9992" spans="1:8" x14ac:dyDescent="0.25">
      <c r="A9992" s="1"/>
      <c r="B9992" s="1"/>
      <c r="C9992" s="1"/>
      <c r="D9992" s="1"/>
      <c r="E9992" s="1"/>
      <c r="F9992" s="1"/>
      <c r="G9992" s="1"/>
      <c r="H9992" s="1"/>
    </row>
    <row r="9993" spans="1:8" x14ac:dyDescent="0.25">
      <c r="A9993" s="1"/>
      <c r="B9993" s="1"/>
      <c r="C9993" s="1"/>
      <c r="D9993" s="1"/>
      <c r="E9993" s="1"/>
      <c r="F9993" s="1"/>
      <c r="G9993" s="1"/>
      <c r="H9993" s="1"/>
    </row>
    <row r="9994" spans="1:8" x14ac:dyDescent="0.25">
      <c r="A9994" s="1"/>
      <c r="B9994" s="1"/>
      <c r="C9994" s="1"/>
      <c r="D9994" s="1"/>
      <c r="E9994" s="1"/>
      <c r="F9994" s="1"/>
      <c r="G9994" s="1"/>
      <c r="H9994" s="1"/>
    </row>
    <row r="9995" spans="1:8" x14ac:dyDescent="0.25">
      <c r="A9995" s="1"/>
      <c r="B9995" s="1"/>
      <c r="C9995" s="1"/>
      <c r="D9995" s="1"/>
      <c r="E9995" s="1"/>
      <c r="F9995" s="1"/>
      <c r="G9995" s="1"/>
      <c r="H9995" s="1"/>
    </row>
    <row r="9996" spans="1:8" x14ac:dyDescent="0.25">
      <c r="A9996" s="1"/>
      <c r="B9996" s="1"/>
      <c r="C9996" s="1"/>
      <c r="D9996" s="1"/>
      <c r="E9996" s="1"/>
      <c r="F9996" s="1"/>
      <c r="G9996" s="1"/>
      <c r="H9996" s="1"/>
    </row>
    <row r="9997" spans="1:8" x14ac:dyDescent="0.25">
      <c r="A9997" s="1"/>
      <c r="B9997" s="1"/>
      <c r="C9997" s="1"/>
      <c r="D9997" s="1"/>
      <c r="E9997" s="1"/>
      <c r="F9997" s="1"/>
      <c r="G9997" s="1"/>
      <c r="H9997" s="1"/>
    </row>
  </sheetData>
  <mergeCells count="7">
    <mergeCell ref="A1:G1"/>
    <mergeCell ref="G4:G5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2018-01-24T13:34:30Z</cp:lastPrinted>
  <dcterms:created xsi:type="dcterms:W3CDTF">2014-01-17T07:21:40Z</dcterms:created>
  <dcterms:modified xsi:type="dcterms:W3CDTF">2018-02-02T08:43:39Z</dcterms:modified>
</cp:coreProperties>
</file>