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9\NBFIs Web Submissions March 2019\"/>
    </mc:Choice>
  </mc:AlternateContent>
  <bookViews>
    <workbookView xWindow="120" yWindow="225" windowWidth="15180" windowHeight="10500"/>
  </bookViews>
  <sheets>
    <sheet name="A" sheetId="1" r:id="rId1"/>
  </sheets>
  <definedNames>
    <definedName name="_xlnm.Print_Area" localSheetId="0">A!$A$1:$B$80</definedName>
  </definedNames>
  <calcPr calcId="152511"/>
</workbook>
</file>

<file path=xl/calcChain.xml><?xml version="1.0" encoding="utf-8"?>
<calcChain xmlns="http://schemas.openxmlformats.org/spreadsheetml/2006/main">
  <c r="B80" i="1" l="1"/>
</calcChain>
</file>

<file path=xl/sharedStrings.xml><?xml version="1.0" encoding="utf-8"?>
<sst xmlns="http://schemas.openxmlformats.org/spreadsheetml/2006/main" count="76" uniqueCount="68">
  <si>
    <t>ITEMS</t>
  </si>
  <si>
    <t>NOTES AND COIN1</t>
  </si>
  <si>
    <t>Domestic Currency1</t>
  </si>
  <si>
    <t>Notes1</t>
  </si>
  <si>
    <t>Coins1</t>
  </si>
  <si>
    <t>Foreign Currency Notes And Coins1</t>
  </si>
  <si>
    <t>BALANCES WITH DOMESTIC INSTITUTIONS1</t>
  </si>
  <si>
    <t>Banks1</t>
  </si>
  <si>
    <t>Other Financial Institutions (NBFIs)1</t>
  </si>
  <si>
    <t>Items in Transit1</t>
  </si>
  <si>
    <t>BALANCES WITH FOREIGN INSTITUTIONS1</t>
  </si>
  <si>
    <t>Held for Investment1</t>
  </si>
  <si>
    <t>Working Balances (Nostro Accounts)1</t>
  </si>
  <si>
    <t>INVESTMENTS IN SECURITIES1</t>
  </si>
  <si>
    <t>Issued or guaranteed by the Central Government1</t>
  </si>
  <si>
    <t>Treasury Bills1</t>
  </si>
  <si>
    <t>Government Bonds1</t>
  </si>
  <si>
    <t>Other Bonds1</t>
  </si>
  <si>
    <t>Other securities1</t>
  </si>
  <si>
    <t>NET LOANS AND ADVANCES1</t>
  </si>
  <si>
    <t>Gross Loans and Advances1</t>
  </si>
  <si>
    <t>Loans and Advances from Re-Finance Credit1</t>
  </si>
  <si>
    <t>Loans and Advances from Normal Deposits, credit lines or shareholders funds1</t>
  </si>
  <si>
    <t>Allowance for Loans and Advances Losses1</t>
  </si>
  <si>
    <t>BILLS OF EXCHANGE1</t>
  </si>
  <si>
    <t>INTERBRANCH1</t>
  </si>
  <si>
    <t>FIXED ASSETS1</t>
  </si>
  <si>
    <t>OTHER ASSETS1</t>
  </si>
  <si>
    <t>Accrued interest receivable1</t>
  </si>
  <si>
    <t>Derivatives1</t>
  </si>
  <si>
    <t>Prepaid and deferred charges1</t>
  </si>
  <si>
    <t>Goodwill and other intangibles1</t>
  </si>
  <si>
    <t>Taxes1</t>
  </si>
  <si>
    <t>Repurchase agreement receivable1</t>
  </si>
  <si>
    <t>Other1</t>
  </si>
  <si>
    <t>TOTAL ASSETS1</t>
  </si>
  <si>
    <t>DEPOSITS1</t>
  </si>
  <si>
    <t>Demand1</t>
  </si>
  <si>
    <t>Savings1</t>
  </si>
  <si>
    <t>Time1</t>
  </si>
  <si>
    <t>Voluntary Deposits1</t>
  </si>
  <si>
    <t>BALANCES DUE TO BANK OF ZAMBIA1</t>
  </si>
  <si>
    <t>Re-financing credit1</t>
  </si>
  <si>
    <t>BALANCES DUE TO DOMESTIC INSTITUTIONS1</t>
  </si>
  <si>
    <t>Other financial institutions (NBFIs)1</t>
  </si>
  <si>
    <t>Items in transit1</t>
  </si>
  <si>
    <t>BALANCES DUE TO FOREIGN INSTITUTIONS1</t>
  </si>
  <si>
    <t>Loans and Advances from Foreign Banks1</t>
  </si>
  <si>
    <t>Others (NBFIs)1</t>
  </si>
  <si>
    <t>OTHER LIABILITIES1</t>
  </si>
  <si>
    <t>Accrued interest payable1</t>
  </si>
  <si>
    <t>Deferred income1</t>
  </si>
  <si>
    <t>Dividends payable1</t>
  </si>
  <si>
    <t>OTHER BORROWED FUNDS1</t>
  </si>
  <si>
    <t>Maturing in less than one year1</t>
  </si>
  <si>
    <t>Maturing in one year or more1</t>
  </si>
  <si>
    <t>Subordinated debt1</t>
  </si>
  <si>
    <t>Shareholders' loans1</t>
  </si>
  <si>
    <t>SHAREHOLDERS' EQUITY1</t>
  </si>
  <si>
    <t>Preferred shares1</t>
  </si>
  <si>
    <t>Ordinary shares1</t>
  </si>
  <si>
    <t>Share premium1</t>
  </si>
  <si>
    <t>Retained Earnings1</t>
  </si>
  <si>
    <t>Fair Value reserves1</t>
  </si>
  <si>
    <t>Revaluation reserves1</t>
  </si>
  <si>
    <t>Other Reserves1</t>
  </si>
  <si>
    <t>TOTAL LIABILITIES AND SHAREHOLDERS' EQUITY1</t>
  </si>
  <si>
    <t>Consolidated Balance Sheet - Consumer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</si>
</sst>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971"/>
  <sheetViews>
    <sheetView tabSelected="1" view="pageBreakPreview" zoomScaleNormal="100" zoomScaleSheetLayoutView="100" workbookViewId="0">
      <pane ySplit="5" topLeftCell="A72" activePane="bottomLeft" state="frozen"/>
      <selection activeCell="E67" sqref="E67"/>
      <selection pane="bottomLeft" activeCell="B90" sqref="B90"/>
    </sheetView>
  </sheetViews>
  <sheetFormatPr defaultRowHeight="15.75" x14ac:dyDescent="0.25"/>
  <cols>
    <col min="1" max="1" width="55.42578125" style="9" customWidth="1"/>
    <col min="2" max="2" width="19.140625" style="9" customWidth="1"/>
    <col min="3" max="16384" width="9.140625" style="9"/>
  </cols>
  <sheetData>
    <row r="1" spans="1:2" s="2" customFormat="1" ht="15" customHeight="1" x14ac:dyDescent="0.25">
      <c r="A1" s="10" t="s">
        <v>67</v>
      </c>
      <c r="B1" s="10"/>
    </row>
    <row r="2" spans="1:2" s="1" customFormat="1" x14ac:dyDescent="0.25"/>
    <row r="3" spans="1:2" s="1" customFormat="1" x14ac:dyDescent="0.25"/>
    <row r="4" spans="1:2" s="3" customFormat="1" ht="15" customHeight="1" x14ac:dyDescent="0.25">
      <c r="A4" s="1"/>
      <c r="B4" s="11">
        <v>43525</v>
      </c>
    </row>
    <row r="5" spans="1:2" s="3" customFormat="1" x14ac:dyDescent="0.25">
      <c r="A5" s="4" t="s">
        <v>0</v>
      </c>
      <c r="B5" s="12"/>
    </row>
    <row r="6" spans="1:2" s="6" customFormat="1" x14ac:dyDescent="0.25">
      <c r="A6" s="5" t="s">
        <v>1</v>
      </c>
      <c r="B6" s="13">
        <v>12585.3</v>
      </c>
    </row>
    <row r="7" spans="1:2" s="8" customFormat="1" x14ac:dyDescent="0.25">
      <c r="A7" s="7" t="s">
        <v>2</v>
      </c>
      <c r="B7" s="14">
        <v>12585.3</v>
      </c>
    </row>
    <row r="8" spans="1:2" s="8" customFormat="1" x14ac:dyDescent="0.25">
      <c r="A8" s="7" t="s">
        <v>3</v>
      </c>
      <c r="B8" s="14">
        <v>12585.3</v>
      </c>
    </row>
    <row r="9" spans="1:2" s="8" customFormat="1" x14ac:dyDescent="0.25">
      <c r="A9" s="7" t="s">
        <v>4</v>
      </c>
      <c r="B9" s="14">
        <v>0</v>
      </c>
    </row>
    <row r="10" spans="1:2" s="8" customFormat="1" x14ac:dyDescent="0.25">
      <c r="A10" s="7" t="s">
        <v>5</v>
      </c>
      <c r="B10" s="14">
        <v>0</v>
      </c>
    </row>
    <row r="11" spans="1:2" s="6" customFormat="1" x14ac:dyDescent="0.25">
      <c r="A11" s="5" t="s">
        <v>6</v>
      </c>
      <c r="B11" s="13">
        <v>347946.8</v>
      </c>
    </row>
    <row r="12" spans="1:2" s="8" customFormat="1" x14ac:dyDescent="0.25">
      <c r="A12" s="7" t="s">
        <v>7</v>
      </c>
      <c r="B12" s="14">
        <v>347946.8</v>
      </c>
    </row>
    <row r="13" spans="1:2" s="8" customFormat="1" x14ac:dyDescent="0.25">
      <c r="A13" s="7" t="s">
        <v>8</v>
      </c>
      <c r="B13" s="14">
        <v>0</v>
      </c>
    </row>
    <row r="14" spans="1:2" s="8" customFormat="1" x14ac:dyDescent="0.25">
      <c r="A14" s="7" t="s">
        <v>9</v>
      </c>
      <c r="B14" s="14">
        <v>0</v>
      </c>
    </row>
    <row r="15" spans="1:2" s="8" customFormat="1" x14ac:dyDescent="0.25">
      <c r="A15" s="7" t="s">
        <v>10</v>
      </c>
      <c r="B15" s="14">
        <v>19</v>
      </c>
    </row>
    <row r="16" spans="1:2" s="8" customFormat="1" x14ac:dyDescent="0.25">
      <c r="A16" s="7" t="s">
        <v>11</v>
      </c>
      <c r="B16" s="14">
        <v>0</v>
      </c>
    </row>
    <row r="17" spans="1:2" s="8" customFormat="1" x14ac:dyDescent="0.25">
      <c r="A17" s="7" t="s">
        <v>12</v>
      </c>
      <c r="B17" s="14">
        <v>19</v>
      </c>
    </row>
    <row r="18" spans="1:2" s="6" customFormat="1" x14ac:dyDescent="0.25">
      <c r="A18" s="5" t="s">
        <v>13</v>
      </c>
      <c r="B18" s="13">
        <v>4161</v>
      </c>
    </row>
    <row r="19" spans="1:2" s="8" customFormat="1" x14ac:dyDescent="0.25">
      <c r="A19" s="7" t="s">
        <v>14</v>
      </c>
      <c r="B19" s="14">
        <v>4161</v>
      </c>
    </row>
    <row r="20" spans="1:2" s="8" customFormat="1" x14ac:dyDescent="0.25">
      <c r="A20" s="7" t="s">
        <v>15</v>
      </c>
      <c r="B20" s="14">
        <v>4161</v>
      </c>
    </row>
    <row r="21" spans="1:2" s="8" customFormat="1" x14ac:dyDescent="0.25">
      <c r="A21" s="7" t="s">
        <v>16</v>
      </c>
      <c r="B21" s="14">
        <v>0</v>
      </c>
    </row>
    <row r="22" spans="1:2" s="8" customFormat="1" x14ac:dyDescent="0.25">
      <c r="A22" s="7" t="s">
        <v>17</v>
      </c>
      <c r="B22" s="14">
        <v>0</v>
      </c>
    </row>
    <row r="23" spans="1:2" s="8" customFormat="1" x14ac:dyDescent="0.25">
      <c r="A23" s="7" t="s">
        <v>18</v>
      </c>
      <c r="B23" s="14">
        <v>0</v>
      </c>
    </row>
    <row r="24" spans="1:2" s="6" customFormat="1" x14ac:dyDescent="0.25">
      <c r="A24" s="5" t="s">
        <v>19</v>
      </c>
      <c r="B24" s="13">
        <v>4662697.4999999991</v>
      </c>
    </row>
    <row r="25" spans="1:2" s="8" customFormat="1" x14ac:dyDescent="0.25">
      <c r="A25" s="7" t="s">
        <v>20</v>
      </c>
      <c r="B25" s="14">
        <v>5203986.1999999993</v>
      </c>
    </row>
    <row r="26" spans="1:2" s="8" customFormat="1" x14ac:dyDescent="0.25">
      <c r="A26" s="7" t="s">
        <v>21</v>
      </c>
      <c r="B26" s="14">
        <v>594.5</v>
      </c>
    </row>
    <row r="27" spans="1:2" s="8" customFormat="1" ht="31.5" x14ac:dyDescent="0.25">
      <c r="A27" s="7" t="s">
        <v>22</v>
      </c>
      <c r="B27" s="14">
        <v>5203391.6999999993</v>
      </c>
    </row>
    <row r="28" spans="1:2" s="8" customFormat="1" x14ac:dyDescent="0.25">
      <c r="A28" s="7" t="s">
        <v>23</v>
      </c>
      <c r="B28" s="14">
        <v>541288.9</v>
      </c>
    </row>
    <row r="29" spans="1:2" s="6" customFormat="1" x14ac:dyDescent="0.25">
      <c r="A29" s="5" t="s">
        <v>24</v>
      </c>
      <c r="B29" s="13">
        <v>0</v>
      </c>
    </row>
    <row r="30" spans="1:2" s="6" customFormat="1" x14ac:dyDescent="0.25">
      <c r="A30" s="5" t="s">
        <v>25</v>
      </c>
      <c r="B30" s="13">
        <v>0</v>
      </c>
    </row>
    <row r="31" spans="1:2" s="6" customFormat="1" x14ac:dyDescent="0.25">
      <c r="A31" s="5" t="s">
        <v>26</v>
      </c>
      <c r="B31" s="13">
        <v>128586.90000000001</v>
      </c>
    </row>
    <row r="32" spans="1:2" s="6" customFormat="1" x14ac:dyDescent="0.25">
      <c r="A32" s="5" t="s">
        <v>27</v>
      </c>
      <c r="B32" s="13">
        <v>390213.4</v>
      </c>
    </row>
    <row r="33" spans="1:2" s="8" customFormat="1" x14ac:dyDescent="0.25">
      <c r="A33" s="7" t="s">
        <v>28</v>
      </c>
      <c r="B33" s="14">
        <v>2992.8</v>
      </c>
    </row>
    <row r="34" spans="1:2" s="8" customFormat="1" x14ac:dyDescent="0.25">
      <c r="A34" s="7" t="s">
        <v>29</v>
      </c>
      <c r="B34" s="14">
        <v>336.5</v>
      </c>
    </row>
    <row r="35" spans="1:2" s="8" customFormat="1" x14ac:dyDescent="0.25">
      <c r="A35" s="7" t="s">
        <v>30</v>
      </c>
      <c r="B35" s="14">
        <v>82577.3</v>
      </c>
    </row>
    <row r="36" spans="1:2" s="8" customFormat="1" x14ac:dyDescent="0.25">
      <c r="A36" s="7" t="s">
        <v>31</v>
      </c>
      <c r="B36" s="14">
        <v>3871.7000000000003</v>
      </c>
    </row>
    <row r="37" spans="1:2" s="8" customFormat="1" x14ac:dyDescent="0.25">
      <c r="A37" s="7" t="s">
        <v>32</v>
      </c>
      <c r="B37" s="14">
        <v>46016.1</v>
      </c>
    </row>
    <row r="38" spans="1:2" s="8" customFormat="1" x14ac:dyDescent="0.25">
      <c r="A38" s="7" t="s">
        <v>33</v>
      </c>
      <c r="B38" s="14">
        <v>0</v>
      </c>
    </row>
    <row r="39" spans="1:2" s="6" customFormat="1" x14ac:dyDescent="0.25">
      <c r="A39" s="7" t="s">
        <v>34</v>
      </c>
      <c r="B39" s="14">
        <v>254419.20000000001</v>
      </c>
    </row>
    <row r="40" spans="1:2" s="8" customFormat="1" x14ac:dyDescent="0.25">
      <c r="A40" s="5" t="s">
        <v>35</v>
      </c>
      <c r="B40" s="13">
        <v>5546209.7000000002</v>
      </c>
    </row>
    <row r="41" spans="1:2" s="8" customFormat="1" x14ac:dyDescent="0.25">
      <c r="A41" s="7" t="s">
        <v>36</v>
      </c>
      <c r="B41" s="14">
        <v>980085.6</v>
      </c>
    </row>
    <row r="42" spans="1:2" s="8" customFormat="1" x14ac:dyDescent="0.25">
      <c r="A42" s="7" t="s">
        <v>37</v>
      </c>
      <c r="B42" s="14">
        <v>0</v>
      </c>
    </row>
    <row r="43" spans="1:2" s="8" customFormat="1" x14ac:dyDescent="0.25">
      <c r="A43" s="7" t="s">
        <v>38</v>
      </c>
      <c r="B43" s="14">
        <v>102621.4</v>
      </c>
    </row>
    <row r="44" spans="1:2" s="8" customFormat="1" x14ac:dyDescent="0.25">
      <c r="A44" s="7" t="s">
        <v>39</v>
      </c>
      <c r="B44" s="14">
        <v>877464.1</v>
      </c>
    </row>
    <row r="45" spans="1:2" s="6" customFormat="1" x14ac:dyDescent="0.25">
      <c r="A45" s="7" t="s">
        <v>40</v>
      </c>
      <c r="B45" s="14">
        <v>0</v>
      </c>
    </row>
    <row r="46" spans="1:2" s="8" customFormat="1" x14ac:dyDescent="0.25">
      <c r="A46" s="5" t="s">
        <v>41</v>
      </c>
      <c r="B46" s="13">
        <v>0</v>
      </c>
    </row>
    <row r="47" spans="1:2" s="8" customFormat="1" x14ac:dyDescent="0.25">
      <c r="A47" s="7" t="s">
        <v>42</v>
      </c>
      <c r="B47" s="14">
        <v>0</v>
      </c>
    </row>
    <row r="48" spans="1:2" s="6" customFormat="1" x14ac:dyDescent="0.25">
      <c r="A48" s="7" t="s">
        <v>34</v>
      </c>
      <c r="B48" s="14">
        <v>0</v>
      </c>
    </row>
    <row r="49" spans="1:2" s="8" customFormat="1" x14ac:dyDescent="0.25">
      <c r="A49" s="5" t="s">
        <v>43</v>
      </c>
      <c r="B49" s="13">
        <v>666797.19999999995</v>
      </c>
    </row>
    <row r="50" spans="1:2" s="8" customFormat="1" x14ac:dyDescent="0.25">
      <c r="A50" s="7" t="s">
        <v>7</v>
      </c>
      <c r="B50" s="14">
        <v>368642.80000000005</v>
      </c>
    </row>
    <row r="51" spans="1:2" s="8" customFormat="1" x14ac:dyDescent="0.25">
      <c r="A51" s="7" t="s">
        <v>44</v>
      </c>
      <c r="B51" s="14">
        <v>298154.5</v>
      </c>
    </row>
    <row r="52" spans="1:2" s="6" customFormat="1" x14ac:dyDescent="0.25">
      <c r="A52" s="7" t="s">
        <v>45</v>
      </c>
      <c r="B52" s="14">
        <v>0</v>
      </c>
    </row>
    <row r="53" spans="1:2" s="8" customFormat="1" x14ac:dyDescent="0.25">
      <c r="A53" s="5" t="s">
        <v>46</v>
      </c>
      <c r="B53" s="13">
        <v>357436</v>
      </c>
    </row>
    <row r="54" spans="1:2" s="8" customFormat="1" x14ac:dyDescent="0.25">
      <c r="A54" s="7" t="s">
        <v>47</v>
      </c>
      <c r="B54" s="14">
        <v>0</v>
      </c>
    </row>
    <row r="55" spans="1:2" s="6" customFormat="1" x14ac:dyDescent="0.25">
      <c r="A55" s="7" t="s">
        <v>48</v>
      </c>
      <c r="B55" s="14">
        <v>357436</v>
      </c>
    </row>
    <row r="56" spans="1:2" s="6" customFormat="1" x14ac:dyDescent="0.25">
      <c r="A56" s="5" t="s">
        <v>24</v>
      </c>
      <c r="B56" s="13">
        <v>0</v>
      </c>
    </row>
    <row r="57" spans="1:2" s="6" customFormat="1" x14ac:dyDescent="0.25">
      <c r="A57" s="5" t="s">
        <v>25</v>
      </c>
      <c r="B57" s="13">
        <v>0</v>
      </c>
    </row>
    <row r="58" spans="1:2" s="8" customFormat="1" x14ac:dyDescent="0.25">
      <c r="A58" s="5" t="s">
        <v>49</v>
      </c>
      <c r="B58" s="13">
        <v>577498.10000000009</v>
      </c>
    </row>
    <row r="59" spans="1:2" s="8" customFormat="1" x14ac:dyDescent="0.25">
      <c r="A59" s="7" t="s">
        <v>50</v>
      </c>
      <c r="B59" s="14">
        <v>82295.100000000006</v>
      </c>
    </row>
    <row r="60" spans="1:2" s="8" customFormat="1" x14ac:dyDescent="0.25">
      <c r="A60" s="7" t="s">
        <v>29</v>
      </c>
      <c r="B60" s="14">
        <v>3111.5</v>
      </c>
    </row>
    <row r="61" spans="1:2" s="8" customFormat="1" x14ac:dyDescent="0.25">
      <c r="A61" s="7" t="s">
        <v>32</v>
      </c>
      <c r="B61" s="14">
        <v>88832</v>
      </c>
    </row>
    <row r="62" spans="1:2" s="8" customFormat="1" x14ac:dyDescent="0.25">
      <c r="A62" s="7" t="s">
        <v>51</v>
      </c>
      <c r="B62" s="14">
        <v>221001.69999999998</v>
      </c>
    </row>
    <row r="63" spans="1:2" s="8" customFormat="1" x14ac:dyDescent="0.25">
      <c r="A63" s="7" t="s">
        <v>52</v>
      </c>
      <c r="B63" s="14">
        <v>14032.2</v>
      </c>
    </row>
    <row r="64" spans="1:2" s="8" customFormat="1" x14ac:dyDescent="0.25">
      <c r="A64" s="7" t="s">
        <v>34</v>
      </c>
      <c r="B64" s="14">
        <v>168225.49999999997</v>
      </c>
    </row>
    <row r="65" spans="1:2" s="8" customFormat="1" x14ac:dyDescent="0.25">
      <c r="A65" s="5" t="s">
        <v>53</v>
      </c>
      <c r="B65" s="13">
        <v>1490178.9000000001</v>
      </c>
    </row>
    <row r="66" spans="1:2" s="8" customFormat="1" x14ac:dyDescent="0.25">
      <c r="A66" s="7" t="s">
        <v>54</v>
      </c>
      <c r="B66" s="14">
        <v>119630.20000000001</v>
      </c>
    </row>
    <row r="67" spans="1:2" s="8" customFormat="1" x14ac:dyDescent="0.25">
      <c r="A67" s="7" t="s">
        <v>55</v>
      </c>
      <c r="B67" s="14">
        <v>327807</v>
      </c>
    </row>
    <row r="68" spans="1:2" s="8" customFormat="1" x14ac:dyDescent="0.25">
      <c r="A68" s="7" t="s">
        <v>56</v>
      </c>
      <c r="B68" s="14">
        <v>12480</v>
      </c>
    </row>
    <row r="69" spans="1:2" s="6" customFormat="1" x14ac:dyDescent="0.25">
      <c r="A69" s="7" t="s">
        <v>57</v>
      </c>
      <c r="B69" s="14">
        <v>1022792.9</v>
      </c>
    </row>
    <row r="70" spans="1:2" s="8" customFormat="1" x14ac:dyDescent="0.25">
      <c r="A70" s="7" t="s">
        <v>34</v>
      </c>
      <c r="B70" s="14">
        <v>7468.9</v>
      </c>
    </row>
    <row r="71" spans="1:2" s="8" customFormat="1" x14ac:dyDescent="0.25">
      <c r="A71" s="5" t="s">
        <v>58</v>
      </c>
      <c r="B71" s="13">
        <v>1474212.6</v>
      </c>
    </row>
    <row r="72" spans="1:2" s="8" customFormat="1" x14ac:dyDescent="0.25">
      <c r="A72" s="7" t="s">
        <v>59</v>
      </c>
      <c r="B72" s="14">
        <v>30727</v>
      </c>
    </row>
    <row r="73" spans="1:2" s="8" customFormat="1" x14ac:dyDescent="0.25">
      <c r="A73" s="7" t="s">
        <v>60</v>
      </c>
      <c r="B73" s="14">
        <v>116303</v>
      </c>
    </row>
    <row r="74" spans="1:2" s="8" customFormat="1" x14ac:dyDescent="0.25">
      <c r="A74" s="7" t="s">
        <v>61</v>
      </c>
      <c r="B74" s="14">
        <v>142190.09999999998</v>
      </c>
    </row>
    <row r="75" spans="1:2" s="8" customFormat="1" x14ac:dyDescent="0.25">
      <c r="A75" s="7" t="s">
        <v>62</v>
      </c>
      <c r="B75" s="14">
        <v>1202194.9000000001</v>
      </c>
    </row>
    <row r="76" spans="1:2" s="8" customFormat="1" x14ac:dyDescent="0.25">
      <c r="A76" s="7" t="s">
        <v>63</v>
      </c>
      <c r="B76" s="14">
        <v>0</v>
      </c>
    </row>
    <row r="77" spans="1:2" s="6" customFormat="1" x14ac:dyDescent="0.25">
      <c r="A77" s="7" t="s">
        <v>64</v>
      </c>
      <c r="B77" s="14">
        <v>6778</v>
      </c>
    </row>
    <row r="78" spans="1:2" s="8" customFormat="1" x14ac:dyDescent="0.25">
      <c r="A78" s="7" t="s">
        <v>65</v>
      </c>
      <c r="B78" s="14">
        <v>-23980.3</v>
      </c>
    </row>
    <row r="79" spans="1:2" s="1" customFormat="1" x14ac:dyDescent="0.25">
      <c r="A79" s="5" t="s">
        <v>66</v>
      </c>
      <c r="B79" s="13">
        <v>5546208.2999999989</v>
      </c>
    </row>
    <row r="80" spans="1:2" s="1" customFormat="1" x14ac:dyDescent="0.25">
      <c r="B80" s="15">
        <f>+B40-B79</f>
        <v>1.4000000013038516</v>
      </c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pans="1:2" s="1" customFormat="1" x14ac:dyDescent="0.25"/>
    <row r="9970" spans="1:2" x14ac:dyDescent="0.25">
      <c r="A9970" s="1"/>
      <c r="B9970" s="1"/>
    </row>
    <row r="9971" spans="1:2" x14ac:dyDescent="0.25">
      <c r="A9971" s="1"/>
      <c r="B9971" s="1"/>
    </row>
  </sheetData>
  <mergeCells count="2">
    <mergeCell ref="B4:B5"/>
    <mergeCell ref="A1:B1"/>
  </mergeCells>
  <pageMargins left="0.25" right="0.25" top="0.75" bottom="0.75" header="0.3" footer="0.3"/>
  <pageSetup paperSize="9" scale="59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2019-04-16T10:22:23Z</dcterms:modified>
</cp:coreProperties>
</file>