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Website Data\2025\September 2025\"/>
    </mc:Choice>
  </mc:AlternateContent>
  <xr:revisionPtr revIDLastSave="0" documentId="8_{AF685DC4-0590-44EE-954D-C12CC16C949B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Capital Computation" sheetId="2" r:id="rId1"/>
  </sheets>
  <externalReferences>
    <externalReference r:id="rId2"/>
  </externalReferences>
  <definedNames>
    <definedName name="_xlnm.Print_Area" localSheetId="0">'Capital Computation'!$A$1:$TE$52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C52" i="2" l="1"/>
  <c r="QA52" i="2"/>
  <c r="PY52" i="2"/>
  <c r="QC47" i="2"/>
  <c r="QA47" i="2"/>
  <c r="PY47" i="2"/>
  <c r="QC45" i="2"/>
  <c r="QA45" i="2"/>
  <c r="PY45" i="2"/>
  <c r="QC43" i="2"/>
  <c r="QA43" i="2"/>
  <c r="PY43" i="2"/>
  <c r="QC41" i="2"/>
  <c r="QA41" i="2"/>
  <c r="PY41" i="2"/>
  <c r="QC40" i="2"/>
  <c r="QA40" i="2"/>
  <c r="PY40" i="2"/>
  <c r="QC39" i="2"/>
  <c r="QA39" i="2"/>
  <c r="PY39" i="2"/>
  <c r="QC38" i="2"/>
  <c r="QA38" i="2"/>
  <c r="PY38" i="2"/>
  <c r="QC37" i="2"/>
  <c r="QA37" i="2"/>
  <c r="PY37" i="2"/>
  <c r="QC36" i="2"/>
  <c r="QA36" i="2"/>
  <c r="PY36" i="2"/>
  <c r="QC33" i="2"/>
  <c r="QA33" i="2"/>
  <c r="PY33" i="2"/>
  <c r="QC32" i="2"/>
  <c r="QA32" i="2"/>
  <c r="PY32" i="2"/>
  <c r="QC31" i="2"/>
  <c r="QA31" i="2"/>
  <c r="PY31" i="2"/>
  <c r="QC30" i="2"/>
  <c r="QA30" i="2"/>
  <c r="PY30" i="2"/>
  <c r="QC29" i="2"/>
  <c r="QA29" i="2"/>
  <c r="PY29" i="2"/>
  <c r="QC28" i="2"/>
  <c r="QA28" i="2"/>
  <c r="PY28" i="2"/>
  <c r="QC27" i="2"/>
  <c r="QA27" i="2"/>
  <c r="PY27" i="2"/>
  <c r="QC26" i="2"/>
  <c r="QA26" i="2"/>
  <c r="PY26" i="2"/>
  <c r="QC25" i="2"/>
  <c r="QD25" i="2" s="1"/>
  <c r="QA25" i="2"/>
  <c r="PY25" i="2"/>
  <c r="QC24" i="2"/>
  <c r="QA24" i="2"/>
  <c r="PY24" i="2"/>
  <c r="QC23" i="2"/>
  <c r="QA23" i="2"/>
  <c r="PY23" i="2"/>
  <c r="QC22" i="2"/>
  <c r="QA22" i="2"/>
  <c r="PY22" i="2"/>
  <c r="QC21" i="2"/>
  <c r="QA21" i="2"/>
  <c r="PY21" i="2"/>
  <c r="QC18" i="2"/>
  <c r="QA18" i="2"/>
  <c r="PY18" i="2"/>
  <c r="QC17" i="2"/>
  <c r="QA17" i="2"/>
  <c r="PY17" i="2"/>
  <c r="QC16" i="2"/>
  <c r="QA16" i="2"/>
  <c r="PY16" i="2"/>
  <c r="QC15" i="2"/>
  <c r="QA15" i="2"/>
  <c r="PY15" i="2"/>
  <c r="QC14" i="2"/>
  <c r="QA14" i="2"/>
  <c r="PY14" i="2"/>
  <c r="QC13" i="2"/>
  <c r="QA13" i="2"/>
  <c r="PY13" i="2"/>
  <c r="QC12" i="2"/>
  <c r="QA12" i="2"/>
  <c r="PY12" i="2"/>
  <c r="PY6" i="2"/>
  <c r="QA6" i="2" s="1"/>
  <c r="QC6" i="2" s="1"/>
  <c r="QB25" i="2" l="1"/>
  <c r="PZ15" i="2"/>
  <c r="PZ25" i="2"/>
  <c r="PZ18" i="2"/>
  <c r="PZ16" i="2"/>
  <c r="PZ23" i="2"/>
  <c r="PZ41" i="2"/>
  <c r="PZ21" i="2"/>
  <c r="PZ29" i="2"/>
  <c r="PZ39" i="2"/>
  <c r="PZ14" i="2"/>
  <c r="PZ24" i="2"/>
  <c r="PZ13" i="2"/>
  <c r="PZ31" i="2"/>
  <c r="PZ17" i="2"/>
  <c r="PZ22" i="2"/>
  <c r="QC49" i="2"/>
  <c r="PZ37" i="2"/>
  <c r="PZ30" i="2"/>
  <c r="PZ40" i="2"/>
  <c r="PZ38" i="2"/>
  <c r="QD22" i="2"/>
  <c r="QD30" i="2"/>
  <c r="QD40" i="2"/>
  <c r="QA49" i="2"/>
  <c r="QD13" i="2"/>
  <c r="QB16" i="2"/>
  <c r="QB13" i="2"/>
  <c r="QD16" i="2"/>
  <c r="QD21" i="2"/>
  <c r="QB24" i="2"/>
  <c r="QB23" i="2"/>
  <c r="QD24" i="2"/>
  <c r="QD18" i="2"/>
  <c r="QB21" i="2"/>
  <c r="QB22" i="2"/>
  <c r="QD38" i="2"/>
  <c r="PY19" i="2"/>
  <c r="QA42" i="2"/>
  <c r="QD41" i="2"/>
  <c r="QD17" i="2"/>
  <c r="QB29" i="2"/>
  <c r="QC42" i="2"/>
  <c r="QB39" i="2"/>
  <c r="QB14" i="2"/>
  <c r="QB31" i="2"/>
  <c r="QB41" i="2"/>
  <c r="QD14" i="2"/>
  <c r="QD31" i="2"/>
  <c r="QC19" i="2"/>
  <c r="QB15" i="2"/>
  <c r="QD29" i="2"/>
  <c r="QD39" i="2"/>
  <c r="QB38" i="2"/>
  <c r="PY42" i="2"/>
  <c r="QB17" i="2"/>
  <c r="QA19" i="2"/>
  <c r="QD15" i="2"/>
  <c r="QB18" i="2"/>
  <c r="QD23" i="2"/>
  <c r="QB37" i="2"/>
  <c r="QB30" i="2"/>
  <c r="QD37" i="2"/>
  <c r="QB40" i="2"/>
  <c r="PY49" i="2"/>
  <c r="PZ36" i="2"/>
  <c r="QD12" i="2"/>
  <c r="QB36" i="2"/>
  <c r="PZ12" i="2"/>
  <c r="QD36" i="2"/>
  <c r="QB12" i="2"/>
  <c r="PZ45" i="2" l="1"/>
  <c r="QD45" i="2"/>
  <c r="QB45" i="2"/>
  <c r="NF13" i="2"/>
  <c r="NF23" i="2"/>
  <c r="NF31" i="2"/>
  <c r="NF21" i="2"/>
  <c r="NF24" i="2"/>
  <c r="NF17" i="2"/>
  <c r="NF37" i="2"/>
  <c r="NF22" i="2"/>
  <c r="NH13" i="2"/>
  <c r="NH31" i="2"/>
  <c r="NJ38" i="2"/>
  <c r="NJ31" i="2"/>
  <c r="NJ23" i="2"/>
  <c r="NJ13" i="2"/>
  <c r="NJ16" i="2"/>
  <c r="NJ21" i="2"/>
  <c r="NJ29" i="2"/>
  <c r="NJ14" i="2"/>
  <c r="NJ24" i="2"/>
  <c r="NJ18" i="2"/>
  <c r="NF29" i="2"/>
  <c r="NJ40" i="2"/>
  <c r="NH24" i="2"/>
  <c r="NJ17" i="2"/>
  <c r="NJ30" i="2"/>
  <c r="NJ22" i="2"/>
  <c r="NJ15" i="2"/>
  <c r="NJ25" i="2"/>
  <c r="NJ37" i="2"/>
  <c r="NI19" i="2"/>
  <c r="NH18" i="2"/>
  <c r="NH21" i="2"/>
  <c r="NF41" i="2"/>
  <c r="NI49" i="2"/>
  <c r="NG19" i="2"/>
  <c r="NH14" i="2"/>
  <c r="NH29" i="2"/>
  <c r="NH17" i="2"/>
  <c r="NF39" i="2"/>
  <c r="NJ41" i="2"/>
  <c r="NH22" i="2"/>
  <c r="NH39" i="2"/>
  <c r="NH15" i="2"/>
  <c r="NH30" i="2"/>
  <c r="NJ39" i="2"/>
  <c r="NF40" i="2"/>
  <c r="NF15" i="2"/>
  <c r="NF18" i="2"/>
  <c r="NF38" i="2"/>
  <c r="NF14" i="2"/>
  <c r="NF16" i="2"/>
  <c r="NH23" i="2"/>
  <c r="NF25" i="2"/>
  <c r="NG42" i="2"/>
  <c r="NH38" i="2"/>
  <c r="NE49" i="2"/>
  <c r="NE19" i="2"/>
  <c r="NH16" i="2"/>
  <c r="NH25" i="2"/>
  <c r="NF30" i="2"/>
  <c r="NH36" i="2"/>
  <c r="NH40" i="2"/>
  <c r="NI42" i="2"/>
  <c r="NJ12" i="2"/>
  <c r="NF36" i="2"/>
  <c r="NH37" i="2"/>
  <c r="NH41" i="2"/>
  <c r="NE42" i="2"/>
  <c r="NG49" i="2"/>
  <c r="NF12" i="2"/>
  <c r="NJ36" i="2"/>
  <c r="NH12" i="2"/>
  <c r="NF45" i="2" l="1"/>
  <c r="NH45" i="2"/>
  <c r="NJ45" i="2"/>
</calcChain>
</file>

<file path=xl/sharedStrings.xml><?xml version="1.0" encoding="utf-8"?>
<sst xmlns="http://schemas.openxmlformats.org/spreadsheetml/2006/main" count="777" uniqueCount="42">
  <si>
    <t>BANKING SECTOR - CAPITAL ADEQUACY POSITION</t>
  </si>
  <si>
    <t>K'MILLION</t>
  </si>
  <si>
    <t>% of RC</t>
  </si>
  <si>
    <t>% of TA</t>
  </si>
  <si>
    <t>K'000</t>
  </si>
  <si>
    <t>Rebased</t>
  </si>
  <si>
    <t>REGULATORY CAPITAL</t>
  </si>
  <si>
    <t>PRIMARY (TIER 1) CAPITAL</t>
  </si>
  <si>
    <t xml:space="preserve">  Paid-up Common Shares</t>
  </si>
  <si>
    <t xml:space="preserve">  Eligible Preferred Shares</t>
  </si>
  <si>
    <t xml:space="preserve">  Contributed Surplus (Share Premium)</t>
  </si>
  <si>
    <t xml:space="preserve">  Retained Earnings</t>
  </si>
  <si>
    <t xml:space="preserve">  General Reserves</t>
  </si>
  <si>
    <t xml:space="preserve">  Statutory Reserves</t>
  </si>
  <si>
    <t xml:space="preserve">  Minority Interests (Common Equity)</t>
  </si>
  <si>
    <t>Sub-Total</t>
  </si>
  <si>
    <t>Less ADJUSTMENTS</t>
  </si>
  <si>
    <t xml:space="preserve">  Goodwill and other Intangible Assets</t>
  </si>
  <si>
    <t xml:space="preserve">  Investments in Unconsolidated Subsidiaries and Associates</t>
  </si>
  <si>
    <t xml:space="preserve">  Lending of a Capital Nature to Subsidiaries and Associates</t>
  </si>
  <si>
    <t xml:space="preserve">  Holdings of Other Banks' or Financial Institutions' Capital Instruments</t>
  </si>
  <si>
    <t xml:space="preserve">  Assets Pledged to Secure Liabilities</t>
  </si>
  <si>
    <t xml:space="preserve">  Net Unrealised Gains/(Losses) on Available For Sale Securities</t>
  </si>
  <si>
    <t>NA</t>
  </si>
  <si>
    <t xml:space="preserve">  Accumulated Net Gains/(Losses) on Cash Flow Hedges</t>
  </si>
  <si>
    <t xml:space="preserve">  Defined Benefit Plan Actuarial Gains</t>
  </si>
  <si>
    <t xml:space="preserve">  Provisions</t>
  </si>
  <si>
    <t xml:space="preserve">  Assets of Little or Realisable Value</t>
  </si>
  <si>
    <t xml:space="preserve">  Other Adjustments</t>
  </si>
  <si>
    <t>TOTAL PRIMARY (TIER 1) CAPITAL</t>
  </si>
  <si>
    <t>SECONDARY (TIER 2) CAPITAL</t>
  </si>
  <si>
    <t xml:space="preserve">  Eligible Subordinated Term Debt</t>
  </si>
  <si>
    <t xml:space="preserve">  Eligible Loan Stock/Capital</t>
  </si>
  <si>
    <t xml:space="preserve">  Eligible General Provisions</t>
  </si>
  <si>
    <t xml:space="preserve">  Revaluation Reserves</t>
  </si>
  <si>
    <t xml:space="preserve">  Others</t>
  </si>
  <si>
    <t>TOTAL SECONDARY (TIER 2) CAPITAL</t>
  </si>
  <si>
    <t>ELIGIBLE SECONDARY (TIER 2) CAPITAL</t>
  </si>
  <si>
    <t>TOTAL REGULATORY CAPITAL(RC)</t>
  </si>
  <si>
    <t>MINIMUM TOTAL CAPITAL REQUIREMENT</t>
  </si>
  <si>
    <t>EXCESS/(DEFICIENCY)</t>
  </si>
  <si>
    <t>TOTAL RISK-WEIGHTED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</si>
</sst>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#,##0;[Red]#,##0"/>
    <numFmt numFmtId="166" formatCode="0.0_ ;[Red]\-0.0\ "/>
    <numFmt numFmtId="167" formatCode="#,##0_ ;[Red]\-#,##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7"/>
      <name val="Verdana"/>
      <family val="2"/>
    </font>
    <font>
      <sz val="8"/>
      <color indexed="17"/>
      <name val="Verdana"/>
      <family val="2"/>
    </font>
    <font>
      <sz val="9"/>
      <color indexed="12"/>
      <name val="Verdana"/>
      <family val="2"/>
    </font>
    <font>
      <sz val="12"/>
      <color indexed="12"/>
      <name val="Verdana"/>
      <family val="2"/>
    </font>
    <font>
      <sz val="10"/>
      <color indexed="12"/>
      <name val="Verdana"/>
      <family val="2"/>
    </font>
    <font>
      <sz val="8"/>
      <color indexed="12"/>
      <name val="Verdana"/>
      <family val="2"/>
    </font>
    <font>
      <b/>
      <i/>
      <sz val="10"/>
      <name val="Verdana"/>
      <family val="2"/>
    </font>
    <font>
      <b/>
      <sz val="10"/>
      <name val="CG Times"/>
    </font>
    <font>
      <sz val="9"/>
      <name val="Verdana"/>
      <family val="2"/>
    </font>
    <font>
      <sz val="10"/>
      <name val="CG Times"/>
      <family val="1"/>
    </font>
    <font>
      <b/>
      <sz val="10"/>
      <name val="CG Times"/>
      <family val="1"/>
    </font>
    <font>
      <sz val="10"/>
      <name val="CG Times"/>
    </font>
    <font>
      <sz val="8"/>
      <name val="CG Times"/>
    </font>
    <font>
      <b/>
      <sz val="8"/>
      <name val="CG Time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" fontId="7" fillId="0" borderId="0" xfId="0" applyNumberFormat="1" applyFont="1" applyAlignment="1">
      <alignment horizontal="left"/>
    </xf>
    <xf numFmtId="16" fontId="7" fillId="0" borderId="0" xfId="0" quotePrefix="1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165" fontId="4" fillId="0" borderId="0" xfId="0" applyNumberFormat="1" applyFont="1" applyAlignment="1">
      <alignment horizontal="left"/>
    </xf>
    <xf numFmtId="165" fontId="16" fillId="0" borderId="0" xfId="0" applyNumberFormat="1" applyFont="1" applyAlignment="1">
      <alignment horizontal="left"/>
    </xf>
    <xf numFmtId="165" fontId="17" fillId="0" borderId="0" xfId="0" applyNumberFormat="1" applyFont="1" applyAlignment="1">
      <alignment horizontal="right"/>
    </xf>
    <xf numFmtId="166" fontId="5" fillId="0" borderId="0" xfId="0" applyNumberFormat="1" applyFont="1"/>
    <xf numFmtId="165" fontId="18" fillId="0" borderId="0" xfId="0" applyNumberFormat="1" applyFont="1" applyAlignment="1">
      <alignment horizontal="left"/>
    </xf>
    <xf numFmtId="167" fontId="19" fillId="0" borderId="0" xfId="1" applyNumberFormat="1" applyFont="1" applyAlignment="1">
      <alignment horizontal="right"/>
    </xf>
    <xf numFmtId="166" fontId="7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" fillId="0" borderId="0" xfId="0" applyNumberFormat="1" applyFont="1"/>
    <xf numFmtId="38" fontId="2" fillId="0" borderId="0" xfId="0" applyNumberFormat="1" applyFont="1"/>
    <xf numFmtId="167" fontId="17" fillId="0" borderId="0" xfId="1" applyNumberFormat="1" applyFont="1" applyAlignment="1">
      <alignment horizontal="right"/>
    </xf>
    <xf numFmtId="0" fontId="2" fillId="0" borderId="2" xfId="0" applyFont="1" applyBorder="1"/>
    <xf numFmtId="166" fontId="22" fillId="0" borderId="0" xfId="0" applyNumberFormat="1" applyFont="1"/>
    <xf numFmtId="166" fontId="23" fillId="0" borderId="0" xfId="0" applyNumberFormat="1" applyFont="1"/>
    <xf numFmtId="0" fontId="2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umbu\BS$\FINANCIAL%20ANALYSIS%20DIVISION\INDUSTRY%20REPORTS%20&amp;%20FIGURES\Consolidated%20Banking%20Industry%20Figures\2022\June\Analysis%20Template%20-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ng System"/>
      <sheetName val="Ratio Analysis"/>
      <sheetName val="Core Analysis"/>
      <sheetName val="Income Statement"/>
      <sheetName val="Balance Sheet"/>
      <sheetName val="Capital Adequacy"/>
      <sheetName val="Non-Performing Loans"/>
      <sheetName val="Miscellanous"/>
      <sheetName val="IMF FSIs "/>
      <sheetName val="Forecasting"/>
      <sheetName val="Sheet2"/>
      <sheetName val="Executive Summary"/>
      <sheetName val="Entry Sheet - Bsheet (New)"/>
      <sheetName val="Entry Sheet - IStat (New)"/>
      <sheetName val="Entry Sheet - Capital (New)"/>
      <sheetName val="Entry Sheet - BalanceSheet(old)"/>
      <sheetName val="Entry Sheet - Income (old)"/>
      <sheetName val="Entry Sheet - Capital (old)"/>
      <sheetName val="Entry Sheet - NPLs (old)"/>
      <sheetName val="Entry Sheet - Miscell (old)"/>
    </sheetNames>
    <sheetDataSet>
      <sheetData sheetId="0"/>
      <sheetData sheetId="1">
        <row r="11">
          <cell r="QA11">
            <v>23.703350550743973</v>
          </cell>
        </row>
      </sheetData>
      <sheetData sheetId="2">
        <row r="14">
          <cell r="QC14">
            <v>10.248419928591833</v>
          </cell>
        </row>
      </sheetData>
      <sheetData sheetId="3">
        <row r="6">
          <cell r="QC6">
            <v>44732</v>
          </cell>
        </row>
      </sheetData>
      <sheetData sheetId="4">
        <row r="20">
          <cell r="QC20">
            <v>25189552.945657115</v>
          </cell>
        </row>
      </sheetData>
      <sheetData sheetId="5"/>
      <sheetData sheetId="6">
        <row r="12">
          <cell r="QC12">
            <v>177048.58930500501</v>
          </cell>
        </row>
      </sheetData>
      <sheetData sheetId="7">
        <row r="10">
          <cell r="QC10">
            <v>26468153.329348188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9">
          <cell r="KK9">
            <v>5623020.4957400002</v>
          </cell>
          <cell r="KM9">
            <v>5623020.4957400002</v>
          </cell>
          <cell r="KO9">
            <v>5623020.4957400002</v>
          </cell>
        </row>
        <row r="10">
          <cell r="KK10">
            <v>511198</v>
          </cell>
          <cell r="KM10">
            <v>511198</v>
          </cell>
          <cell r="KO10">
            <v>511198</v>
          </cell>
        </row>
        <row r="11">
          <cell r="KK11">
            <v>1293128.64683</v>
          </cell>
          <cell r="KM11">
            <v>1293128.64683</v>
          </cell>
          <cell r="KO11">
            <v>1293128.64683</v>
          </cell>
        </row>
        <row r="12">
          <cell r="KK12">
            <v>8447158.2635854203</v>
          </cell>
          <cell r="KM12">
            <v>8770710.1628962215</v>
          </cell>
          <cell r="KO12">
            <v>9107081.4005966838</v>
          </cell>
        </row>
        <row r="13">
          <cell r="KK13">
            <v>848642.91322999995</v>
          </cell>
          <cell r="KM13">
            <v>881999.22323999996</v>
          </cell>
          <cell r="KO13">
            <v>1060954.7762406231</v>
          </cell>
        </row>
        <row r="14">
          <cell r="KK14">
            <v>662569.46230000001</v>
          </cell>
          <cell r="KM14">
            <v>690887.46230000001</v>
          </cell>
          <cell r="KO14">
            <v>690887.46230000001</v>
          </cell>
        </row>
        <row r="15">
          <cell r="KK15">
            <v>0</v>
          </cell>
          <cell r="KM15">
            <v>0</v>
          </cell>
          <cell r="KO15">
            <v>0</v>
          </cell>
        </row>
        <row r="18">
          <cell r="KK18">
            <v>189897.86223999999</v>
          </cell>
          <cell r="KM18">
            <v>184989.61661999999</v>
          </cell>
          <cell r="KO18">
            <v>182829.29787000001</v>
          </cell>
        </row>
        <row r="19">
          <cell r="KK19">
            <v>115502.83271</v>
          </cell>
          <cell r="KM19">
            <v>115502.83271</v>
          </cell>
          <cell r="KO19">
            <v>115502.83271</v>
          </cell>
        </row>
        <row r="20">
          <cell r="KK20">
            <v>0</v>
          </cell>
          <cell r="KM20">
            <v>0</v>
          </cell>
          <cell r="KO20">
            <v>0</v>
          </cell>
        </row>
        <row r="21">
          <cell r="KK21">
            <v>0</v>
          </cell>
          <cell r="KM21">
            <v>0</v>
          </cell>
          <cell r="KO21">
            <v>0</v>
          </cell>
        </row>
        <row r="22">
          <cell r="KK22">
            <v>0</v>
          </cell>
          <cell r="KM22">
            <v>0</v>
          </cell>
          <cell r="KO22">
            <v>0</v>
          </cell>
        </row>
        <row r="23">
          <cell r="KK23">
            <v>-130170.06282023323</v>
          </cell>
          <cell r="KM23">
            <v>-83765.710010232491</v>
          </cell>
          <cell r="KO23">
            <v>109246.16903039</v>
          </cell>
        </row>
        <row r="25">
          <cell r="KK25">
            <v>0</v>
          </cell>
          <cell r="KM25">
            <v>0</v>
          </cell>
          <cell r="KO25">
            <v>0</v>
          </cell>
        </row>
        <row r="27">
          <cell r="KK27">
            <v>0</v>
          </cell>
          <cell r="KM27">
            <v>0</v>
          </cell>
          <cell r="KO27">
            <v>0</v>
          </cell>
        </row>
        <row r="30">
          <cell r="KK30">
            <v>-22474.119200000001</v>
          </cell>
          <cell r="KM30">
            <v>-19666.119200000001</v>
          </cell>
          <cell r="KO30">
            <v>-14227.119200000001</v>
          </cell>
        </row>
        <row r="31">
          <cell r="KK31">
            <v>171844.11921999999</v>
          </cell>
          <cell r="KM31">
            <v>157042.92387</v>
          </cell>
          <cell r="KO31">
            <v>134321.09616000002</v>
          </cell>
        </row>
        <row r="32">
          <cell r="KK32">
            <v>-5182.1666666666679</v>
          </cell>
          <cell r="KM32">
            <v>-5182.1666666666679</v>
          </cell>
          <cell r="KO32">
            <v>-5182.1666666666679</v>
          </cell>
        </row>
        <row r="34">
          <cell r="KK34">
            <v>299576.46548310004</v>
          </cell>
          <cell r="KM34">
            <v>329079.37732310081</v>
          </cell>
          <cell r="KO34">
            <v>502648.10990372335</v>
          </cell>
        </row>
        <row r="35">
          <cell r="KK35">
            <v>17086141.31620232</v>
          </cell>
          <cell r="KM35">
            <v>17441864.613683119</v>
          </cell>
          <cell r="KO35">
            <v>17783622.671803582</v>
          </cell>
        </row>
        <row r="37">
          <cell r="KK37">
            <v>0</v>
          </cell>
          <cell r="KM37">
            <v>0</v>
          </cell>
          <cell r="KO37">
            <v>0</v>
          </cell>
        </row>
        <row r="38">
          <cell r="KK38">
            <v>757805.34001000004</v>
          </cell>
          <cell r="KM38">
            <v>764255.4</v>
          </cell>
          <cell r="KO38">
            <v>746462.66311060055</v>
          </cell>
        </row>
        <row r="39">
          <cell r="KK39">
            <v>0</v>
          </cell>
          <cell r="KM39">
            <v>0</v>
          </cell>
          <cell r="KO39">
            <v>0</v>
          </cell>
        </row>
        <row r="40">
          <cell r="KK40">
            <v>0</v>
          </cell>
          <cell r="KM40">
            <v>0</v>
          </cell>
          <cell r="KO40">
            <v>0</v>
          </cell>
        </row>
        <row r="41">
          <cell r="KK41">
            <v>75719.199999999997</v>
          </cell>
          <cell r="KM41">
            <v>75719.199999999997</v>
          </cell>
          <cell r="KO41">
            <v>75719.199999999997</v>
          </cell>
        </row>
        <row r="42">
          <cell r="KK42">
            <v>0</v>
          </cell>
          <cell r="KM42">
            <v>0</v>
          </cell>
          <cell r="KO42">
            <v>0</v>
          </cell>
        </row>
        <row r="44">
          <cell r="KK44">
            <v>832705.34000999993</v>
          </cell>
          <cell r="KM44">
            <v>839155.4</v>
          </cell>
          <cell r="KO44">
            <v>821362.66311060067</v>
          </cell>
        </row>
        <row r="46">
          <cell r="KK46">
            <v>8869271.6505380813</v>
          </cell>
          <cell r="KM46">
            <v>9026055.7348123044</v>
          </cell>
          <cell r="KO46">
            <v>9170462.3763316926</v>
          </cell>
        </row>
        <row r="49">
          <cell r="KK49">
            <v>17918846.656212319</v>
          </cell>
          <cell r="KM49">
            <v>18281020.013683118</v>
          </cell>
          <cell r="KO49">
            <v>18604985.334914181</v>
          </cell>
        </row>
        <row r="52">
          <cell r="KK52">
            <v>71608692.934181884</v>
          </cell>
          <cell r="KM52">
            <v>73583962.639980763</v>
          </cell>
          <cell r="KO52">
            <v>74430637.502736554</v>
          </cell>
        </row>
      </sheetData>
      <sheetData sheetId="15"/>
      <sheetData sheetId="16"/>
      <sheetData sheetId="17"/>
      <sheetData sheetId="18">
        <row r="7">
          <cell r="C7">
            <v>115825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D56"/>
  <sheetViews>
    <sheetView tabSelected="1" view="pageBreakPreview" zoomScaleNormal="100" zoomScaleSheetLayoutView="100" workbookViewId="0">
      <pane xSplit="26" ySplit="8" topLeftCell="SS9" activePane="bottomRight" state="frozen"/>
      <selection pane="topRight" activeCell="AA1" sqref="AA1"/>
      <selection pane="bottomLeft" activeCell="A9" sqref="A9"/>
      <selection pane="bottomRight" activeCell="SW56" sqref="SW56"/>
    </sheetView>
  </sheetViews>
  <sheetFormatPr defaultColWidth="9.1796875" defaultRowHeight="15"/>
  <cols>
    <col min="1" max="1" width="3.26953125" style="1" customWidth="1"/>
    <col min="2" max="2" width="55.1796875" style="1" customWidth="1"/>
    <col min="3" max="3" width="10.26953125" style="1" hidden="1" customWidth="1"/>
    <col min="4" max="4" width="8.1796875" style="6" hidden="1" customWidth="1"/>
    <col min="5" max="5" width="10.26953125" style="1" hidden="1" customWidth="1"/>
    <col min="6" max="6" width="8.1796875" style="6" hidden="1" customWidth="1"/>
    <col min="7" max="7" width="10.26953125" style="1" hidden="1" customWidth="1"/>
    <col min="8" max="8" width="8.1796875" style="6" hidden="1" customWidth="1"/>
    <col min="9" max="9" width="10.26953125" style="1" hidden="1" customWidth="1"/>
    <col min="10" max="10" width="8.1796875" style="6" hidden="1" customWidth="1"/>
    <col min="11" max="11" width="10.26953125" style="1" hidden="1" customWidth="1"/>
    <col min="12" max="12" width="8.1796875" style="6" hidden="1" customWidth="1"/>
    <col min="13" max="13" width="10.26953125" style="1" hidden="1" customWidth="1"/>
    <col min="14" max="14" width="8.54296875" style="6" hidden="1" customWidth="1"/>
    <col min="15" max="15" width="10.26953125" style="1" hidden="1" customWidth="1"/>
    <col min="16" max="16" width="8.1796875" style="6" hidden="1" customWidth="1"/>
    <col min="17" max="17" width="10.26953125" style="1" hidden="1" customWidth="1"/>
    <col min="18" max="18" width="8.1796875" style="6" hidden="1" customWidth="1"/>
    <col min="19" max="19" width="10.26953125" style="1" hidden="1" customWidth="1"/>
    <col min="20" max="20" width="8.1796875" style="6" hidden="1" customWidth="1"/>
    <col min="21" max="21" width="10.26953125" style="1" hidden="1" customWidth="1"/>
    <col min="22" max="22" width="8.1796875" style="6" hidden="1" customWidth="1"/>
    <col min="23" max="23" width="10.26953125" style="1" hidden="1" customWidth="1"/>
    <col min="24" max="24" width="8.1796875" style="6" hidden="1" customWidth="1"/>
    <col min="25" max="25" width="10.26953125" style="1" hidden="1" customWidth="1"/>
    <col min="26" max="26" width="8.1796875" style="6" hidden="1" customWidth="1"/>
    <col min="27" max="27" width="10.26953125" style="1" customWidth="1"/>
    <col min="28" max="28" width="8.1796875" style="6" customWidth="1"/>
    <col min="29" max="29" width="10.26953125" style="1" customWidth="1"/>
    <col min="30" max="30" width="8.1796875" style="6" customWidth="1"/>
    <col min="31" max="31" width="10.26953125" style="1" customWidth="1"/>
    <col min="32" max="32" width="8.1796875" style="6" customWidth="1"/>
    <col min="33" max="33" width="10.26953125" style="1" customWidth="1"/>
    <col min="34" max="34" width="8.1796875" style="6" customWidth="1"/>
    <col min="35" max="35" width="10.26953125" style="1" customWidth="1"/>
    <col min="36" max="36" width="8.1796875" style="6" customWidth="1"/>
    <col min="37" max="37" width="10.26953125" style="1" customWidth="1"/>
    <col min="38" max="38" width="8.1796875" style="6" customWidth="1"/>
    <col min="39" max="39" width="10.26953125" style="1" customWidth="1"/>
    <col min="40" max="40" width="8.1796875" style="6" customWidth="1"/>
    <col min="41" max="41" width="10.26953125" style="1" customWidth="1"/>
    <col min="42" max="42" width="8.1796875" style="6" customWidth="1"/>
    <col min="43" max="43" width="10.26953125" style="1" customWidth="1"/>
    <col min="44" max="44" width="8.1796875" style="6" customWidth="1"/>
    <col min="45" max="45" width="10.26953125" style="1" customWidth="1"/>
    <col min="46" max="46" width="8.1796875" style="6" customWidth="1"/>
    <col min="47" max="47" width="10.26953125" style="1" customWidth="1"/>
    <col min="48" max="48" width="8.1796875" style="6" customWidth="1"/>
    <col min="49" max="49" width="10.26953125" style="1" customWidth="1"/>
    <col min="50" max="50" width="8.1796875" style="6" customWidth="1"/>
    <col min="51" max="51" width="10.26953125" style="1" customWidth="1"/>
    <col min="52" max="52" width="8.1796875" style="6" customWidth="1"/>
    <col min="53" max="53" width="10.26953125" style="1" customWidth="1"/>
    <col min="54" max="54" width="8.1796875" style="6" customWidth="1"/>
    <col min="55" max="55" width="10.26953125" style="1" customWidth="1"/>
    <col min="56" max="56" width="8.81640625" style="6" customWidth="1"/>
    <col min="57" max="57" width="10.26953125" style="1" customWidth="1"/>
    <col min="58" max="58" width="8.1796875" style="6" customWidth="1"/>
    <col min="59" max="59" width="10.26953125" style="1" customWidth="1"/>
    <col min="60" max="60" width="8.1796875" style="6" customWidth="1"/>
    <col min="61" max="70" width="9.1796875" style="1" customWidth="1"/>
    <col min="71" max="71" width="10.1796875" style="1" customWidth="1"/>
    <col min="72" max="72" width="9.1796875" style="1" customWidth="1"/>
    <col min="73" max="73" width="10.1796875" style="1" customWidth="1"/>
    <col min="74" max="74" width="9.1796875" style="1" customWidth="1"/>
    <col min="75" max="75" width="10.1796875" style="1" customWidth="1"/>
    <col min="76" max="76" width="9.1796875" style="1" customWidth="1"/>
    <col min="77" max="77" width="10.1796875" style="1" customWidth="1"/>
    <col min="78" max="78" width="9.1796875" style="1" customWidth="1"/>
    <col min="79" max="79" width="10.1796875" style="1" customWidth="1"/>
    <col min="80" max="80" width="9.1796875" style="1" customWidth="1"/>
    <col min="81" max="81" width="10.1796875" style="1" customWidth="1"/>
    <col min="82" max="82" width="9.1796875" style="1" customWidth="1"/>
    <col min="83" max="83" width="10.1796875" style="1" customWidth="1"/>
    <col min="84" max="84" width="9.1796875" style="1" customWidth="1"/>
    <col min="85" max="85" width="10.1796875" style="1" customWidth="1"/>
    <col min="86" max="86" width="9.1796875" style="1" customWidth="1"/>
    <col min="87" max="87" width="10.1796875" style="1" customWidth="1"/>
    <col min="88" max="88" width="9.1796875" style="1" customWidth="1"/>
    <col min="89" max="89" width="10.1796875" style="1" customWidth="1"/>
    <col min="90" max="90" width="9.1796875" style="1" customWidth="1"/>
    <col min="91" max="91" width="10.1796875" style="1" customWidth="1"/>
    <col min="92" max="92" width="9.1796875" style="1" customWidth="1"/>
    <col min="93" max="93" width="10.1796875" style="1" customWidth="1"/>
    <col min="94" max="94" width="9.1796875" style="1" customWidth="1"/>
    <col min="95" max="95" width="10.1796875" style="1" customWidth="1"/>
    <col min="96" max="96" width="9.1796875" style="1" customWidth="1"/>
    <col min="97" max="97" width="10.1796875" style="1" customWidth="1"/>
    <col min="98" max="98" width="9.1796875" style="1" customWidth="1"/>
    <col min="99" max="99" width="10.1796875" style="1" customWidth="1"/>
    <col min="100" max="100" width="9.1796875" style="1" customWidth="1"/>
    <col min="101" max="101" width="10.1796875" style="1" customWidth="1"/>
    <col min="102" max="102" width="9.1796875" style="1" customWidth="1"/>
    <col min="103" max="103" width="10.1796875" style="1" customWidth="1"/>
    <col min="104" max="104" width="9.1796875" style="1" customWidth="1"/>
    <col min="105" max="105" width="10.1796875" style="1" customWidth="1"/>
    <col min="106" max="106" width="9.1796875" style="1" customWidth="1"/>
    <col min="107" max="107" width="10.1796875" style="1" customWidth="1"/>
    <col min="108" max="108" width="9.1796875" style="1" customWidth="1"/>
    <col min="109" max="109" width="10.1796875" style="1" customWidth="1"/>
    <col min="110" max="110" width="9.1796875" style="1" customWidth="1"/>
    <col min="111" max="111" width="10.1796875" style="1" customWidth="1"/>
    <col min="112" max="112" width="9.1796875" style="1" customWidth="1"/>
    <col min="113" max="113" width="10.1796875" style="1" customWidth="1"/>
    <col min="114" max="114" width="9.1796875" style="1" customWidth="1"/>
    <col min="115" max="115" width="10.1796875" style="1" customWidth="1"/>
    <col min="116" max="116" width="9.1796875" style="1" customWidth="1"/>
    <col min="117" max="117" width="10.1796875" style="1" customWidth="1"/>
    <col min="118" max="118" width="9.1796875" style="1" customWidth="1"/>
    <col min="119" max="119" width="10.1796875" style="1" customWidth="1"/>
    <col min="120" max="120" width="9.1796875" style="1" customWidth="1"/>
    <col min="121" max="121" width="10.1796875" style="1" customWidth="1"/>
    <col min="122" max="122" width="9.1796875" style="1" customWidth="1"/>
    <col min="123" max="123" width="10.1796875" style="1" customWidth="1"/>
    <col min="124" max="124" width="9.1796875" style="1" customWidth="1"/>
    <col min="125" max="125" width="10.1796875" style="1" customWidth="1"/>
    <col min="126" max="126" width="9.1796875" style="1" customWidth="1"/>
    <col min="127" max="127" width="10.1796875" style="1" customWidth="1"/>
    <col min="128" max="128" width="9.1796875" style="1" customWidth="1"/>
    <col min="129" max="129" width="10.1796875" style="1" customWidth="1"/>
    <col min="130" max="130" width="9.1796875" style="1" customWidth="1"/>
    <col min="131" max="131" width="10.1796875" style="1" customWidth="1"/>
    <col min="132" max="132" width="9.1796875" style="1" customWidth="1"/>
    <col min="133" max="133" width="10.1796875" style="1" customWidth="1"/>
    <col min="134" max="134" width="9.1796875" style="1" customWidth="1"/>
    <col min="135" max="135" width="10.1796875" style="1" customWidth="1"/>
    <col min="136" max="136" width="9.1796875" style="1" customWidth="1"/>
    <col min="137" max="137" width="10.1796875" style="1" customWidth="1"/>
    <col min="138" max="138" width="9.1796875" style="1" customWidth="1"/>
    <col min="139" max="139" width="10.1796875" style="1" customWidth="1"/>
    <col min="140" max="140" width="9.1796875" style="1" customWidth="1"/>
    <col min="141" max="141" width="10.1796875" style="1" customWidth="1"/>
    <col min="142" max="142" width="9.1796875" style="1" customWidth="1"/>
    <col min="143" max="143" width="10.1796875" style="1" customWidth="1"/>
    <col min="144" max="144" width="9.1796875" style="1" customWidth="1"/>
    <col min="145" max="145" width="10.1796875" style="1" customWidth="1"/>
    <col min="146" max="146" width="9.1796875" style="1" customWidth="1"/>
    <col min="147" max="147" width="10.1796875" style="1" customWidth="1"/>
    <col min="148" max="148" width="9.1796875" style="1" customWidth="1"/>
    <col min="149" max="149" width="10.1796875" style="1" customWidth="1"/>
    <col min="150" max="150" width="9.1796875" style="1" customWidth="1"/>
    <col min="151" max="151" width="10.1796875" style="1" customWidth="1"/>
    <col min="152" max="152" width="9.1796875" style="1" customWidth="1"/>
    <col min="153" max="153" width="10.1796875" style="1" customWidth="1"/>
    <col min="154" max="154" width="9.1796875" style="1" customWidth="1"/>
    <col min="155" max="155" width="10.1796875" style="1" customWidth="1"/>
    <col min="156" max="156" width="9.1796875" style="1" customWidth="1"/>
    <col min="157" max="157" width="10.1796875" style="1" customWidth="1"/>
    <col min="158" max="158" width="9.1796875" style="1" customWidth="1"/>
    <col min="159" max="159" width="10.1796875" style="1" customWidth="1"/>
    <col min="160" max="160" width="9.1796875" style="1" customWidth="1"/>
    <col min="161" max="161" width="10.1796875" style="1" customWidth="1"/>
    <col min="162" max="162" width="9.1796875" style="1" customWidth="1"/>
    <col min="163" max="163" width="10.1796875" style="1" customWidth="1"/>
    <col min="164" max="164" width="9.1796875" style="1" customWidth="1"/>
    <col min="165" max="165" width="10.1796875" style="1" customWidth="1"/>
    <col min="166" max="166" width="9.1796875" style="1" customWidth="1"/>
    <col min="167" max="167" width="10.1796875" style="1" customWidth="1"/>
    <col min="168" max="168" width="9.1796875" style="1" customWidth="1"/>
    <col min="169" max="169" width="10.1796875" style="1" customWidth="1"/>
    <col min="170" max="170" width="9.1796875" style="1" customWidth="1"/>
    <col min="171" max="171" width="10.1796875" style="1" customWidth="1"/>
    <col min="172" max="172" width="9.1796875" style="1" customWidth="1"/>
    <col min="173" max="173" width="10.1796875" style="1" customWidth="1"/>
    <col min="174" max="174" width="9.1796875" style="1" customWidth="1"/>
    <col min="175" max="175" width="10.1796875" style="1" customWidth="1"/>
    <col min="176" max="176" width="9.1796875" style="1" customWidth="1"/>
    <col min="177" max="177" width="10.1796875" style="1" customWidth="1"/>
    <col min="178" max="178" width="9.1796875" style="1" customWidth="1"/>
    <col min="179" max="179" width="10.1796875" style="1" customWidth="1"/>
    <col min="180" max="180" width="9.1796875" style="1" customWidth="1"/>
    <col min="181" max="181" width="10.1796875" style="1" customWidth="1"/>
    <col min="182" max="182" width="9.1796875" style="1" customWidth="1"/>
    <col min="183" max="183" width="10.1796875" style="1" customWidth="1"/>
    <col min="184" max="184" width="9.1796875" style="1" customWidth="1"/>
    <col min="185" max="185" width="10.1796875" style="1" customWidth="1"/>
    <col min="186" max="186" width="9.1796875" style="1" customWidth="1"/>
    <col min="187" max="187" width="10.1796875" style="1" customWidth="1"/>
    <col min="188" max="188" width="9.1796875" style="1" customWidth="1"/>
    <col min="189" max="189" width="10.1796875" style="1" customWidth="1"/>
    <col min="190" max="190" width="9.1796875" style="1" customWidth="1"/>
    <col min="191" max="191" width="10.1796875" style="1" customWidth="1"/>
    <col min="192" max="192" width="9.1796875" style="1" customWidth="1"/>
    <col min="193" max="193" width="10.1796875" style="1" customWidth="1"/>
    <col min="194" max="194" width="9.1796875" style="1" customWidth="1"/>
    <col min="195" max="195" width="10.1796875" style="1" customWidth="1"/>
    <col min="196" max="196" width="9.1796875" style="1" customWidth="1"/>
    <col min="197" max="197" width="10.1796875" style="1" customWidth="1"/>
    <col min="198" max="198" width="9.1796875" style="1" customWidth="1"/>
    <col min="199" max="199" width="10.1796875" style="1" customWidth="1"/>
    <col min="200" max="200" width="9.1796875" style="1" customWidth="1"/>
    <col min="201" max="201" width="10.1796875" style="1" customWidth="1"/>
    <col min="202" max="202" width="9.1796875" style="1" customWidth="1"/>
    <col min="203" max="203" width="10.1796875" style="1" customWidth="1"/>
    <col min="204" max="204" width="9.1796875" style="1" customWidth="1"/>
    <col min="205" max="205" width="10.1796875" style="1" customWidth="1"/>
    <col min="206" max="206" width="9.1796875" style="1" customWidth="1"/>
    <col min="207" max="207" width="10.1796875" style="1" customWidth="1"/>
    <col min="208" max="208" width="9.1796875" style="1" customWidth="1"/>
    <col min="209" max="209" width="10.1796875" style="1" customWidth="1"/>
    <col min="210" max="210" width="9.1796875" style="1" customWidth="1"/>
    <col min="211" max="211" width="10.1796875" style="1" customWidth="1"/>
    <col min="212" max="212" width="9.1796875" style="1" customWidth="1"/>
    <col min="213" max="213" width="10.1796875" style="1" customWidth="1"/>
    <col min="214" max="214" width="9.1796875" style="1" customWidth="1"/>
    <col min="215" max="215" width="10.1796875" style="1" customWidth="1"/>
    <col min="216" max="216" width="9.1796875" style="1" customWidth="1"/>
    <col min="217" max="217" width="10.1796875" style="1" customWidth="1"/>
    <col min="218" max="218" width="9.1796875" style="1" customWidth="1"/>
    <col min="219" max="219" width="10.1796875" style="1" customWidth="1"/>
    <col min="220" max="220" width="9.1796875" style="1" customWidth="1"/>
    <col min="221" max="221" width="10.1796875" style="1" customWidth="1"/>
    <col min="222" max="222" width="9.1796875" style="1" customWidth="1"/>
    <col min="223" max="223" width="10.1796875" style="1" customWidth="1"/>
    <col min="224" max="224" width="9.1796875" style="1" customWidth="1"/>
    <col min="225" max="225" width="10.1796875" style="1" customWidth="1"/>
    <col min="226" max="226" width="9.1796875" style="1" customWidth="1"/>
    <col min="227" max="227" width="10.1796875" style="1" customWidth="1"/>
    <col min="228" max="228" width="9.1796875" style="1" customWidth="1"/>
    <col min="229" max="229" width="10.1796875" style="1" customWidth="1"/>
    <col min="230" max="230" width="9.1796875" style="1" customWidth="1"/>
    <col min="231" max="231" width="10.1796875" style="1" customWidth="1"/>
    <col min="232" max="232" width="9.1796875" style="1" customWidth="1"/>
    <col min="233" max="233" width="10.1796875" style="1" customWidth="1"/>
    <col min="234" max="234" width="9.1796875" style="1" customWidth="1"/>
    <col min="235" max="235" width="10.1796875" style="1" customWidth="1"/>
    <col min="236" max="236" width="9.1796875" style="1" customWidth="1"/>
    <col min="237" max="237" width="10.1796875" style="1" customWidth="1"/>
    <col min="238" max="238" width="9.1796875" style="1" customWidth="1"/>
    <col min="239" max="239" width="10.1796875" style="1" customWidth="1"/>
    <col min="240" max="240" width="9.1796875" style="1" customWidth="1"/>
    <col min="241" max="241" width="10.1796875" style="1" customWidth="1"/>
    <col min="242" max="242" width="9.1796875" style="1" customWidth="1"/>
    <col min="243" max="243" width="10.1796875" style="1" customWidth="1"/>
    <col min="244" max="244" width="9.1796875" style="1" customWidth="1"/>
    <col min="245" max="245" width="10.1796875" style="1" customWidth="1"/>
    <col min="246" max="246" width="9.1796875" style="1" customWidth="1"/>
    <col min="247" max="247" width="10.1796875" style="1" customWidth="1"/>
    <col min="248" max="248" width="9.1796875" style="1" customWidth="1"/>
    <col min="249" max="249" width="10.1796875" style="1" customWidth="1"/>
    <col min="250" max="250" width="9.1796875" style="1" customWidth="1"/>
    <col min="251" max="251" width="10.1796875" style="1" customWidth="1"/>
    <col min="252" max="252" width="9.1796875" style="1" customWidth="1"/>
    <col min="253" max="253" width="10.1796875" style="1" customWidth="1"/>
    <col min="254" max="254" width="9.1796875" style="1" customWidth="1"/>
    <col min="255" max="255" width="10.1796875" style="1" customWidth="1"/>
    <col min="256" max="256" width="9.1796875" style="1" customWidth="1"/>
    <col min="257" max="257" width="10.1796875" style="1" customWidth="1"/>
    <col min="258" max="258" width="9.1796875" style="1" customWidth="1"/>
    <col min="259" max="259" width="10.1796875" style="1" customWidth="1"/>
    <col min="260" max="260" width="9.1796875" style="1" customWidth="1"/>
    <col min="261" max="261" width="10.1796875" style="1" customWidth="1"/>
    <col min="262" max="262" width="9.1796875" style="1" customWidth="1"/>
    <col min="263" max="263" width="10.1796875" style="1" customWidth="1"/>
    <col min="264" max="264" width="9.1796875" style="1" customWidth="1"/>
    <col min="265" max="265" width="10.1796875" style="1" customWidth="1"/>
    <col min="266" max="266" width="9.1796875" style="1" customWidth="1"/>
    <col min="267" max="267" width="10.1796875" style="1" customWidth="1"/>
    <col min="268" max="268" width="9.1796875" style="1" customWidth="1"/>
    <col min="269" max="269" width="10.1796875" style="1" customWidth="1"/>
    <col min="270" max="270" width="9.1796875" style="1" customWidth="1"/>
    <col min="271" max="271" width="10.1796875" style="1" customWidth="1"/>
    <col min="272" max="272" width="9.1796875" style="1" customWidth="1"/>
    <col min="273" max="273" width="10.1796875" style="1" customWidth="1"/>
    <col min="274" max="274" width="9.1796875" style="1" customWidth="1"/>
    <col min="275" max="275" width="10.1796875" style="1" customWidth="1"/>
    <col min="276" max="276" width="9.1796875" style="1" customWidth="1"/>
    <col min="277" max="277" width="10.1796875" style="1" customWidth="1"/>
    <col min="278" max="278" width="9.1796875" style="1" customWidth="1"/>
    <col min="279" max="279" width="10.1796875" style="1" customWidth="1"/>
    <col min="280" max="280" width="9.1796875" style="1" customWidth="1"/>
    <col min="281" max="281" width="10.1796875" style="1" customWidth="1"/>
    <col min="282" max="282" width="9.1796875" style="1" customWidth="1"/>
    <col min="283" max="283" width="10.1796875" style="1" customWidth="1"/>
    <col min="284" max="284" width="9.1796875" style="1" customWidth="1"/>
    <col min="285" max="285" width="14.453125" style="1" customWidth="1"/>
    <col min="286" max="286" width="9.1796875" style="1" customWidth="1"/>
    <col min="287" max="287" width="14.81640625" style="1" customWidth="1"/>
    <col min="288" max="288" width="9.1796875" style="1" customWidth="1"/>
    <col min="289" max="289" width="13.7265625" style="1" customWidth="1"/>
    <col min="290" max="290" width="9.1796875" style="1" customWidth="1"/>
    <col min="291" max="291" width="13.7265625" style="1" customWidth="1"/>
    <col min="292" max="292" width="9.1796875" style="1" customWidth="1"/>
    <col min="293" max="293" width="13.7265625" style="1" customWidth="1"/>
    <col min="294" max="294" width="9.1796875" style="1" customWidth="1"/>
    <col min="295" max="295" width="13.7265625" style="1" customWidth="1"/>
    <col min="296" max="296" width="9.1796875" style="1" customWidth="1"/>
    <col min="297" max="297" width="10.1796875" style="1" customWidth="1"/>
    <col min="298" max="298" width="9.1796875" style="1" customWidth="1"/>
    <col min="299" max="299" width="10.1796875" style="1" customWidth="1"/>
    <col min="300" max="300" width="9.1796875" style="1" customWidth="1"/>
    <col min="301" max="301" width="10.1796875" style="1" customWidth="1"/>
    <col min="302" max="302" width="9.1796875" style="1" customWidth="1"/>
    <col min="303" max="303" width="10.1796875" style="1" customWidth="1"/>
    <col min="304" max="304" width="9.1796875" style="1" customWidth="1"/>
    <col min="305" max="305" width="10.1796875" style="1" customWidth="1"/>
    <col min="306" max="306" width="9.1796875" style="1" customWidth="1"/>
    <col min="307" max="307" width="10.1796875" style="1" customWidth="1"/>
    <col min="308" max="308" width="9.1796875" style="1" customWidth="1"/>
    <col min="309" max="309" width="10.1796875" style="1" customWidth="1"/>
    <col min="310" max="310" width="9.1796875" style="1" customWidth="1"/>
    <col min="311" max="311" width="10.1796875" style="1" customWidth="1"/>
    <col min="312" max="312" width="9.1796875" style="1" customWidth="1"/>
    <col min="313" max="313" width="10.1796875" style="1" customWidth="1"/>
    <col min="314" max="314" width="9.1796875" style="1" customWidth="1"/>
    <col min="315" max="315" width="10.1796875" style="1" customWidth="1"/>
    <col min="316" max="316" width="9.1796875" style="1" customWidth="1"/>
    <col min="317" max="317" width="10.1796875" style="1" customWidth="1"/>
    <col min="318" max="318" width="9.1796875" style="1" customWidth="1"/>
    <col min="319" max="319" width="10.1796875" style="1" customWidth="1"/>
    <col min="320" max="320" width="9.1796875" style="1" customWidth="1"/>
    <col min="321" max="321" width="10.1796875" style="1" customWidth="1"/>
    <col min="322" max="322" width="9.1796875" style="1" customWidth="1"/>
    <col min="323" max="323" width="10.1796875" style="1" customWidth="1"/>
    <col min="324" max="324" width="9.1796875" style="1" customWidth="1"/>
    <col min="325" max="325" width="10.1796875" style="1" customWidth="1"/>
    <col min="326" max="326" width="9.1796875" style="1" customWidth="1"/>
    <col min="327" max="327" width="10.1796875" style="1" customWidth="1"/>
    <col min="328" max="328" width="9.1796875" style="1" customWidth="1"/>
    <col min="329" max="329" width="10.1796875" style="1" customWidth="1"/>
    <col min="330" max="330" width="9.1796875" style="1" customWidth="1"/>
    <col min="331" max="331" width="10.1796875" style="1" customWidth="1"/>
    <col min="332" max="332" width="9.1796875" style="1" customWidth="1"/>
    <col min="333" max="333" width="12.1796875" style="1" customWidth="1"/>
    <col min="334" max="334" width="9.1796875" style="1"/>
    <col min="335" max="335" width="12.1796875" style="1" customWidth="1"/>
    <col min="336" max="336" width="9.1796875" style="1"/>
    <col min="337" max="337" width="10.81640625" style="1" customWidth="1"/>
    <col min="338" max="338" width="9.1796875" style="1"/>
    <col min="339" max="339" width="9.81640625" style="1" bestFit="1" customWidth="1"/>
    <col min="340" max="340" width="9.1796875" style="1"/>
    <col min="341" max="341" width="9.81640625" style="1" bestFit="1" customWidth="1"/>
    <col min="342" max="342" width="9.1796875" style="1"/>
    <col min="343" max="343" width="9.81640625" style="1" bestFit="1" customWidth="1"/>
    <col min="344" max="344" width="9.1796875" style="1"/>
    <col min="345" max="345" width="9.81640625" style="1" bestFit="1" customWidth="1"/>
    <col min="346" max="346" width="8.7265625" style="1" bestFit="1" customWidth="1"/>
    <col min="347" max="347" width="9.81640625" style="1" bestFit="1" customWidth="1"/>
    <col min="348" max="348" width="8.7265625" style="1" bestFit="1" customWidth="1"/>
    <col min="349" max="349" width="9.81640625" style="1" bestFit="1" customWidth="1"/>
    <col min="350" max="350" width="8.7265625" style="1" bestFit="1" customWidth="1"/>
    <col min="351" max="351" width="9.81640625" style="1" bestFit="1" customWidth="1"/>
    <col min="352" max="352" width="8.7265625" style="1" bestFit="1" customWidth="1"/>
    <col min="353" max="353" width="9.81640625" style="1" bestFit="1" customWidth="1"/>
    <col min="354" max="354" width="8.7265625" style="1" bestFit="1" customWidth="1"/>
    <col min="355" max="355" width="9.81640625" style="1" bestFit="1" customWidth="1"/>
    <col min="356" max="356" width="8.7265625" style="1" bestFit="1" customWidth="1"/>
    <col min="357" max="357" width="9.81640625" style="1" bestFit="1" customWidth="1"/>
    <col min="358" max="358" width="8.7265625" style="1" bestFit="1" customWidth="1"/>
    <col min="359" max="359" width="9.81640625" style="1" bestFit="1" customWidth="1"/>
    <col min="360" max="360" width="8.7265625" style="1" bestFit="1" customWidth="1"/>
    <col min="361" max="361" width="9.81640625" style="1" bestFit="1" customWidth="1"/>
    <col min="362" max="362" width="8.7265625" style="1" bestFit="1" customWidth="1"/>
    <col min="363" max="363" width="10.1796875" style="1" customWidth="1"/>
    <col min="364" max="364" width="9.1796875" style="1"/>
    <col min="365" max="365" width="10" style="1" customWidth="1"/>
    <col min="366" max="366" width="9.1796875" style="1"/>
    <col min="367" max="367" width="10.1796875" style="1" customWidth="1"/>
    <col min="368" max="368" width="9.1796875" style="1"/>
    <col min="369" max="369" width="10.54296875" style="1" customWidth="1"/>
    <col min="370" max="370" width="9.1796875" style="1"/>
    <col min="371" max="371" width="12" style="1" customWidth="1"/>
    <col min="372" max="372" width="9.1796875" style="1"/>
    <col min="373" max="373" width="10.54296875" style="1" customWidth="1"/>
    <col min="374" max="374" width="9.1796875" style="1"/>
    <col min="375" max="375" width="10.54296875" style="1" customWidth="1"/>
    <col min="376" max="376" width="9.1796875" style="1"/>
    <col min="377" max="377" width="10.54296875" style="1" customWidth="1"/>
    <col min="378" max="378" width="9.1796875" style="1"/>
    <col min="379" max="379" width="10.54296875" style="1" customWidth="1"/>
    <col min="380" max="380" width="9.1796875" style="1"/>
    <col min="381" max="381" width="10.54296875" style="1" customWidth="1"/>
    <col min="382" max="382" width="9.1796875" style="1"/>
    <col min="383" max="383" width="10.54296875" style="1" customWidth="1"/>
    <col min="384" max="384" width="9.1796875" style="1"/>
    <col min="385" max="385" width="10.54296875" style="1" customWidth="1"/>
    <col min="386" max="386" width="9.1796875" style="1"/>
    <col min="387" max="387" width="10.54296875" style="1" customWidth="1"/>
    <col min="388" max="388" width="9.1796875" style="1"/>
    <col min="389" max="389" width="10.54296875" style="1" customWidth="1"/>
    <col min="390" max="390" width="9.1796875" style="1"/>
    <col min="391" max="391" width="10.54296875" style="1" customWidth="1"/>
    <col min="392" max="392" width="9.1796875" style="1"/>
    <col min="393" max="393" width="10.54296875" style="1" customWidth="1"/>
    <col min="394" max="394" width="9.1796875" style="1"/>
    <col min="395" max="395" width="10.54296875" style="1" customWidth="1"/>
    <col min="396" max="396" width="9.1796875" style="1"/>
    <col min="397" max="397" width="10.54296875" style="1" customWidth="1"/>
    <col min="398" max="398" width="9.1796875" style="1"/>
    <col min="399" max="399" width="10.54296875" style="1" customWidth="1"/>
    <col min="400" max="400" width="9.1796875" style="1"/>
    <col min="401" max="401" width="10.54296875" style="1" customWidth="1"/>
    <col min="402" max="402" width="9.1796875" style="1"/>
    <col min="403" max="403" width="10.54296875" style="1" customWidth="1"/>
    <col min="404" max="404" width="9.1796875" style="1"/>
    <col min="405" max="405" width="10.54296875" style="1" customWidth="1"/>
    <col min="406" max="406" width="9.1796875" style="1"/>
    <col min="407" max="407" width="10.54296875" style="1" customWidth="1"/>
    <col min="408" max="408" width="9.1796875" style="1"/>
    <col min="409" max="409" width="10.54296875" style="1" customWidth="1"/>
    <col min="410" max="410" width="9.1796875" style="1"/>
    <col min="411" max="411" width="10.54296875" style="1" customWidth="1"/>
    <col min="412" max="412" width="9.1796875" style="1"/>
    <col min="413" max="413" width="10.54296875" style="1" customWidth="1"/>
    <col min="414" max="414" width="9.1796875" style="1"/>
    <col min="415" max="415" width="10.54296875" style="1" customWidth="1"/>
    <col min="416" max="416" width="9.1796875" style="1"/>
    <col min="417" max="417" width="10.54296875" style="1" customWidth="1"/>
    <col min="418" max="418" width="9.1796875" style="1"/>
    <col min="419" max="419" width="10.54296875" style="1" customWidth="1"/>
    <col min="420" max="420" width="9.1796875" style="1"/>
    <col min="421" max="421" width="10.54296875" style="1" customWidth="1"/>
    <col min="422" max="422" width="9.1796875" style="1"/>
    <col min="423" max="423" width="10.54296875" style="1" customWidth="1"/>
    <col min="424" max="424" width="9.1796875" style="1"/>
    <col min="425" max="425" width="10.54296875" style="1" customWidth="1"/>
    <col min="426" max="426" width="9.1796875" style="1"/>
    <col min="427" max="427" width="10.54296875" style="1" customWidth="1"/>
    <col min="428" max="440" width="9.1796875" style="1"/>
    <col min="441" max="441" width="12.1796875" style="1" customWidth="1"/>
    <col min="442" max="442" width="9.1796875" style="1"/>
    <col min="443" max="443" width="12.1796875" style="1" customWidth="1"/>
    <col min="444" max="444" width="9.1796875" style="1"/>
    <col min="445" max="445" width="12.1796875" style="1" customWidth="1"/>
    <col min="446" max="446" width="9.1796875" style="1"/>
    <col min="447" max="447" width="12.1796875" style="1" customWidth="1"/>
    <col min="448" max="448" width="9.1796875" style="1"/>
    <col min="449" max="449" width="12.1796875" style="1" customWidth="1"/>
    <col min="450" max="450" width="9.1796875" style="1"/>
    <col min="451" max="451" width="12.1796875" style="1" customWidth="1"/>
    <col min="452" max="452" width="9.1796875" style="1"/>
    <col min="453" max="453" width="12.1796875" style="1" customWidth="1"/>
    <col min="454" max="454" width="9.1796875" style="1"/>
    <col min="455" max="455" width="12.1796875" style="1" customWidth="1"/>
    <col min="456" max="456" width="9.1796875" style="1"/>
    <col min="457" max="457" width="12.1796875" style="1" customWidth="1"/>
    <col min="458" max="458" width="9.1796875" style="1"/>
    <col min="459" max="459" width="12.1796875" style="1" customWidth="1"/>
    <col min="460" max="460" width="9.1796875" style="1"/>
    <col min="461" max="461" width="12.1796875" style="1" customWidth="1"/>
    <col min="462" max="462" width="9.1796875" style="1"/>
    <col min="463" max="463" width="12.1796875" style="1" customWidth="1"/>
    <col min="464" max="464" width="9.1796875" style="1"/>
    <col min="465" max="465" width="12.1796875" style="1" customWidth="1"/>
    <col min="466" max="466" width="9.1796875" style="1"/>
    <col min="467" max="467" width="12.1796875" style="1" customWidth="1"/>
    <col min="468" max="468" width="9.1796875" style="1"/>
    <col min="469" max="469" width="12.1796875" style="1" customWidth="1"/>
    <col min="470" max="470" width="9.1796875" style="1"/>
    <col min="471" max="471" width="12.1796875" style="1" customWidth="1"/>
    <col min="472" max="472" width="9.1796875" style="1"/>
    <col min="473" max="473" width="12.1796875" style="1" customWidth="1"/>
    <col min="474" max="474" width="9.1796875" style="1"/>
    <col min="475" max="475" width="12.1796875" style="1" customWidth="1"/>
    <col min="476" max="476" width="9.1796875" style="1"/>
    <col min="477" max="477" width="12.1796875" style="1" customWidth="1"/>
    <col min="478" max="478" width="9.1796875" style="1"/>
    <col min="479" max="479" width="12.1796875" style="1" customWidth="1"/>
    <col min="480" max="480" width="9.1796875" style="1"/>
    <col min="481" max="481" width="12.1796875" style="1" customWidth="1"/>
    <col min="482" max="482" width="9.1796875" style="1"/>
    <col min="483" max="483" width="12.1796875" style="1" customWidth="1"/>
    <col min="484" max="484" width="9.1796875" style="1"/>
    <col min="485" max="485" width="12.1796875" style="1" customWidth="1"/>
    <col min="486" max="486" width="9.1796875" style="1"/>
    <col min="487" max="487" width="12.1796875" style="1" customWidth="1"/>
    <col min="488" max="488" width="9.1796875" style="1"/>
    <col min="489" max="489" width="12.1796875" style="1" customWidth="1"/>
    <col min="490" max="490" width="9.1796875" style="1"/>
    <col min="491" max="491" width="12.1796875" style="1" customWidth="1"/>
    <col min="492" max="492" width="9.1796875" style="1"/>
    <col min="493" max="493" width="12.1796875" style="1" customWidth="1"/>
    <col min="494" max="494" width="9.1796875" style="1"/>
    <col min="495" max="495" width="12.1796875" style="1" customWidth="1"/>
    <col min="496" max="496" width="9.1796875" style="1"/>
    <col min="497" max="497" width="12.1796875" style="1" customWidth="1"/>
    <col min="498" max="498" width="9.1796875" style="1"/>
    <col min="499" max="499" width="12.1796875" style="1" customWidth="1"/>
    <col min="500" max="500" width="9.1796875" style="1"/>
    <col min="501" max="501" width="12.1796875" style="1" customWidth="1"/>
    <col min="502" max="502" width="9.1796875" style="1"/>
    <col min="503" max="503" width="12.1796875" style="1" customWidth="1"/>
    <col min="504" max="504" width="9.1796875" style="1"/>
    <col min="505" max="505" width="12.1796875" style="1" customWidth="1"/>
    <col min="506" max="506" width="9.1796875" style="1"/>
    <col min="507" max="507" width="12.1796875" style="1" customWidth="1"/>
    <col min="508" max="508" width="9.1796875" style="1"/>
    <col min="509" max="509" width="12.1796875" style="1" customWidth="1"/>
    <col min="510" max="510" width="9.1796875" style="1"/>
    <col min="511" max="511" width="12.1796875" style="1" customWidth="1"/>
    <col min="512" max="512" width="9.1796875" style="1"/>
    <col min="513" max="513" width="12.1796875" style="1" customWidth="1"/>
    <col min="514" max="514" width="9.1796875" style="1"/>
    <col min="515" max="515" width="12.1796875" style="1" customWidth="1"/>
    <col min="516" max="516" width="9.1796875" style="1"/>
    <col min="517" max="517" width="12.1796875" style="1" customWidth="1"/>
    <col min="518" max="518" width="9.1796875" style="1"/>
    <col min="519" max="519" width="12.1796875" style="1" customWidth="1"/>
    <col min="520" max="520" width="9.1796875" style="1"/>
    <col min="521" max="521" width="12.1796875" style="1" customWidth="1"/>
    <col min="522" max="522" width="9.1796875" style="1"/>
    <col min="523" max="523" width="12.1796875" style="1" customWidth="1"/>
    <col min="524" max="16384" width="9.1796875" style="1"/>
  </cols>
  <sheetData>
    <row r="1" spans="1:524">
      <c r="B1" s="2" t="s">
        <v>0</v>
      </c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T1" s="4"/>
      <c r="U1" s="3"/>
      <c r="V1" s="4"/>
      <c r="W1" s="3"/>
      <c r="X1" s="4"/>
      <c r="Y1" s="3"/>
      <c r="Z1" s="4"/>
      <c r="AA1" s="3"/>
      <c r="AB1" s="4"/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  <c r="AN1" s="4"/>
      <c r="AO1" s="3"/>
      <c r="AP1" s="4"/>
      <c r="AQ1" s="3"/>
      <c r="AR1" s="4"/>
      <c r="AS1" s="3"/>
      <c r="AT1" s="4"/>
      <c r="AU1" s="3"/>
      <c r="AV1" s="4"/>
      <c r="AW1" s="3"/>
      <c r="AX1" s="4"/>
      <c r="AY1" s="3"/>
      <c r="AZ1" s="4"/>
      <c r="BA1" s="3"/>
      <c r="BB1" s="4"/>
      <c r="BC1" s="3"/>
      <c r="BD1" s="4"/>
      <c r="BE1" s="3"/>
      <c r="BF1" s="4"/>
      <c r="BG1" s="3"/>
      <c r="BH1" s="4"/>
    </row>
    <row r="2" spans="1:524">
      <c r="B2" s="5"/>
      <c r="C2" s="5"/>
      <c r="E2" s="5"/>
      <c r="G2" s="5"/>
      <c r="I2" s="5"/>
      <c r="K2" s="5"/>
      <c r="M2" s="5"/>
      <c r="O2" s="5"/>
      <c r="Q2" s="5"/>
      <c r="S2" s="5"/>
      <c r="U2" s="5"/>
      <c r="W2" s="5"/>
      <c r="Y2" s="5"/>
      <c r="AA2" s="5"/>
      <c r="AC2" s="5"/>
      <c r="AE2" s="5"/>
      <c r="AG2" s="5"/>
      <c r="AI2" s="5"/>
      <c r="AK2" s="5"/>
      <c r="AM2" s="5"/>
      <c r="AO2" s="5"/>
      <c r="AQ2" s="5"/>
      <c r="AS2" s="5"/>
      <c r="AU2" s="5"/>
      <c r="AW2" s="5"/>
      <c r="AY2" s="5"/>
      <c r="BA2" s="5"/>
      <c r="BC2" s="5"/>
      <c r="BE2" s="5"/>
      <c r="BG2" s="5"/>
    </row>
    <row r="3" spans="1:524">
      <c r="A3" s="7"/>
      <c r="B3" s="8"/>
      <c r="C3" s="8"/>
      <c r="D3" s="9"/>
      <c r="E3" s="8"/>
      <c r="F3" s="9"/>
      <c r="G3" s="8"/>
      <c r="H3" s="9"/>
      <c r="I3" s="8"/>
      <c r="J3" s="9"/>
      <c r="K3" s="8"/>
      <c r="L3" s="9"/>
      <c r="M3" s="8"/>
      <c r="N3" s="9"/>
      <c r="O3" s="8"/>
      <c r="P3" s="9"/>
      <c r="Q3" s="8"/>
      <c r="R3" s="9"/>
      <c r="S3" s="8"/>
      <c r="T3" s="9"/>
      <c r="U3" s="8"/>
      <c r="V3" s="9"/>
      <c r="W3" s="8"/>
      <c r="X3" s="9"/>
      <c r="Y3" s="8"/>
      <c r="Z3" s="9"/>
      <c r="AA3" s="8"/>
      <c r="AB3" s="9"/>
      <c r="AC3" s="8"/>
      <c r="AD3" s="9"/>
      <c r="AE3" s="8"/>
      <c r="AF3" s="9"/>
      <c r="AG3" s="8"/>
      <c r="AH3" s="9"/>
      <c r="AI3" s="8"/>
      <c r="AJ3" s="9"/>
      <c r="AK3" s="8"/>
      <c r="AL3" s="9"/>
      <c r="AM3" s="8"/>
      <c r="AN3" s="9"/>
      <c r="AO3" s="8"/>
      <c r="AP3" s="9"/>
      <c r="AQ3" s="8"/>
      <c r="AR3" s="9"/>
      <c r="AS3" s="8"/>
      <c r="AT3" s="9"/>
      <c r="AU3" s="8"/>
      <c r="AV3" s="9"/>
      <c r="AW3" s="8"/>
      <c r="AX3" s="9"/>
      <c r="AY3" s="8"/>
      <c r="AZ3" s="9"/>
      <c r="BA3" s="8"/>
      <c r="BB3" s="9"/>
      <c r="BC3" s="8"/>
      <c r="BD3" s="9"/>
      <c r="BE3" s="8"/>
      <c r="BF3" s="9"/>
      <c r="BG3" s="8"/>
      <c r="BH3" s="9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Y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</row>
    <row r="4" spans="1:524">
      <c r="B4" s="5"/>
      <c r="C4" s="5"/>
      <c r="D4" s="10"/>
      <c r="E4" s="5"/>
      <c r="F4" s="10"/>
      <c r="G4" s="5"/>
      <c r="H4" s="10"/>
      <c r="I4" s="5"/>
      <c r="J4" s="10"/>
      <c r="K4" s="5"/>
      <c r="L4" s="10"/>
      <c r="M4" s="5"/>
      <c r="N4" s="10"/>
      <c r="O4" s="5"/>
      <c r="P4" s="10"/>
      <c r="Q4" s="5"/>
      <c r="R4" s="10"/>
      <c r="S4" s="5"/>
      <c r="T4" s="10"/>
      <c r="U4" s="5"/>
      <c r="V4" s="10"/>
      <c r="W4" s="5"/>
      <c r="X4" s="10"/>
      <c r="Y4" s="5"/>
      <c r="Z4" s="10"/>
      <c r="AA4" s="5"/>
      <c r="AB4" s="10"/>
      <c r="AC4" s="5"/>
      <c r="AD4" s="10"/>
      <c r="AE4" s="5"/>
      <c r="AF4" s="10"/>
      <c r="AG4" s="5"/>
      <c r="AH4" s="10"/>
      <c r="AI4" s="5"/>
      <c r="AJ4" s="10"/>
      <c r="AK4" s="5"/>
      <c r="AL4" s="10"/>
      <c r="AM4" s="5"/>
      <c r="AN4" s="10"/>
      <c r="AO4" s="5"/>
      <c r="AP4" s="10"/>
      <c r="AQ4" s="5"/>
      <c r="AR4" s="10"/>
      <c r="AS4" s="5"/>
      <c r="AT4" s="10"/>
      <c r="AU4" s="5"/>
      <c r="AV4" s="10"/>
      <c r="AW4" s="5"/>
      <c r="AX4" s="10"/>
      <c r="AY4" s="5"/>
      <c r="AZ4" s="11"/>
      <c r="BA4" s="5"/>
      <c r="BB4" s="11"/>
      <c r="BC4" s="5"/>
      <c r="BD4" s="11"/>
      <c r="BE4" s="5"/>
      <c r="BF4" s="11"/>
      <c r="BG4" s="5"/>
      <c r="BH4" s="11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</row>
    <row r="5" spans="1:524">
      <c r="B5" s="5"/>
      <c r="C5" s="5"/>
      <c r="E5" s="5"/>
      <c r="G5" s="5"/>
      <c r="I5" s="5"/>
      <c r="K5" s="5"/>
      <c r="M5" s="5"/>
      <c r="O5" s="5"/>
      <c r="Q5" s="5"/>
      <c r="S5" s="5"/>
      <c r="U5" s="5"/>
      <c r="W5" s="5"/>
      <c r="Y5" s="5"/>
      <c r="AA5" s="5"/>
      <c r="AC5" s="5"/>
      <c r="AE5" s="5"/>
      <c r="AG5" s="5"/>
      <c r="AI5" s="5"/>
      <c r="AK5" s="5"/>
      <c r="AM5" s="5"/>
      <c r="AO5" s="5"/>
      <c r="AQ5" s="5"/>
      <c r="AS5" s="5"/>
      <c r="AU5" s="5"/>
      <c r="AW5" s="5"/>
      <c r="AY5" s="5"/>
      <c r="BA5" s="5"/>
      <c r="BC5" s="5"/>
      <c r="BE5" s="5"/>
      <c r="BG5" s="5"/>
    </row>
    <row r="6" spans="1:524">
      <c r="B6" s="5"/>
      <c r="C6" s="12">
        <v>37987</v>
      </c>
      <c r="D6" s="13"/>
      <c r="E6" s="12">
        <v>38018</v>
      </c>
      <c r="F6" s="13"/>
      <c r="G6" s="12">
        <v>38047</v>
      </c>
      <c r="H6" s="13"/>
      <c r="I6" s="12">
        <v>38078</v>
      </c>
      <c r="J6" s="13"/>
      <c r="K6" s="12">
        <v>38108</v>
      </c>
      <c r="L6" s="13"/>
      <c r="M6" s="12">
        <v>38139</v>
      </c>
      <c r="N6" s="13"/>
      <c r="O6" s="12">
        <v>38169</v>
      </c>
      <c r="P6" s="13"/>
      <c r="Q6" s="12">
        <v>38200</v>
      </c>
      <c r="R6" s="13"/>
      <c r="S6" s="12">
        <v>38231</v>
      </c>
      <c r="T6" s="13"/>
      <c r="U6" s="12">
        <v>38261</v>
      </c>
      <c r="V6" s="13"/>
      <c r="W6" s="12">
        <v>38292</v>
      </c>
      <c r="X6" s="13"/>
      <c r="Y6" s="12">
        <v>38322</v>
      </c>
      <c r="Z6" s="13"/>
      <c r="AA6" s="12">
        <v>38353</v>
      </c>
      <c r="AB6" s="13"/>
      <c r="AC6" s="12">
        <v>38384</v>
      </c>
      <c r="AD6" s="13"/>
      <c r="AE6" s="12">
        <v>38412</v>
      </c>
      <c r="AF6" s="13"/>
      <c r="AG6" s="12">
        <v>38443</v>
      </c>
      <c r="AH6" s="13"/>
      <c r="AI6" s="12">
        <v>38473</v>
      </c>
      <c r="AJ6" s="13"/>
      <c r="AK6" s="12">
        <v>38504</v>
      </c>
      <c r="AL6" s="13"/>
      <c r="AM6" s="12">
        <v>38534</v>
      </c>
      <c r="AN6" s="13"/>
      <c r="AO6" s="12">
        <v>38565</v>
      </c>
      <c r="AP6" s="13"/>
      <c r="AQ6" s="12">
        <v>38596</v>
      </c>
      <c r="AR6" s="13"/>
      <c r="AS6" s="12">
        <v>38626</v>
      </c>
      <c r="AT6" s="13"/>
      <c r="AU6" s="12">
        <v>38657</v>
      </c>
      <c r="AV6" s="13"/>
      <c r="AW6" s="12">
        <v>38687</v>
      </c>
      <c r="AX6" s="13"/>
      <c r="AY6" s="12">
        <v>38718</v>
      </c>
      <c r="AZ6" s="13"/>
      <c r="BA6" s="12">
        <v>38749</v>
      </c>
      <c r="BB6" s="13"/>
      <c r="BC6" s="12">
        <v>38777</v>
      </c>
      <c r="BD6" s="13"/>
      <c r="BE6" s="12">
        <v>38808</v>
      </c>
      <c r="BF6" s="13"/>
      <c r="BG6" s="12">
        <v>38838</v>
      </c>
      <c r="BH6" s="13"/>
      <c r="BI6" s="12">
        <v>38869</v>
      </c>
      <c r="BJ6" s="13"/>
      <c r="BK6" s="12">
        <v>38899</v>
      </c>
      <c r="BL6" s="13"/>
      <c r="BM6" s="12">
        <v>38930</v>
      </c>
      <c r="BN6" s="13"/>
      <c r="BO6" s="12">
        <v>38961</v>
      </c>
      <c r="BP6" s="13"/>
      <c r="BQ6" s="12">
        <v>38991</v>
      </c>
      <c r="BR6" s="13"/>
      <c r="BS6" s="12">
        <v>39022</v>
      </c>
      <c r="BT6" s="13"/>
      <c r="BU6" s="12">
        <v>39052</v>
      </c>
      <c r="BV6" s="13"/>
      <c r="BW6" s="12">
        <v>39083</v>
      </c>
      <c r="BX6" s="13"/>
      <c r="BY6" s="12">
        <v>39114</v>
      </c>
      <c r="BZ6" s="13"/>
      <c r="CA6" s="12">
        <v>39142</v>
      </c>
      <c r="CB6" s="13"/>
      <c r="CC6" s="12">
        <v>39173</v>
      </c>
      <c r="CD6" s="13"/>
      <c r="CE6" s="12">
        <v>39203</v>
      </c>
      <c r="CF6" s="13"/>
      <c r="CG6" s="12">
        <v>39234</v>
      </c>
      <c r="CH6" s="13"/>
      <c r="CI6" s="12">
        <v>39264</v>
      </c>
      <c r="CJ6" s="13"/>
      <c r="CK6" s="12">
        <v>39295</v>
      </c>
      <c r="CL6" s="13"/>
      <c r="CM6" s="12">
        <v>39326</v>
      </c>
      <c r="CN6" s="13"/>
      <c r="CO6" s="12">
        <v>39356</v>
      </c>
      <c r="CP6" s="13"/>
      <c r="CQ6" s="12">
        <v>39387</v>
      </c>
      <c r="CR6" s="13"/>
      <c r="CS6" s="12">
        <v>39417</v>
      </c>
      <c r="CT6" s="13"/>
      <c r="CU6" s="12">
        <v>39448</v>
      </c>
      <c r="CV6" s="13"/>
      <c r="CW6" s="12">
        <v>39479</v>
      </c>
      <c r="CX6" s="13"/>
      <c r="CY6" s="12">
        <v>39508</v>
      </c>
      <c r="CZ6" s="13"/>
      <c r="DA6" s="12">
        <v>39539</v>
      </c>
      <c r="DB6" s="13"/>
      <c r="DC6" s="12">
        <v>39569</v>
      </c>
      <c r="DD6" s="13"/>
      <c r="DE6" s="12">
        <v>39600</v>
      </c>
      <c r="DF6" s="13"/>
      <c r="DG6" s="12">
        <v>39630</v>
      </c>
      <c r="DH6" s="13"/>
      <c r="DI6" s="12">
        <v>39661</v>
      </c>
      <c r="DJ6" s="13"/>
      <c r="DK6" s="12">
        <v>39692</v>
      </c>
      <c r="DL6" s="13"/>
      <c r="DM6" s="12">
        <v>39722</v>
      </c>
      <c r="DN6" s="13"/>
      <c r="DO6" s="12">
        <v>39753</v>
      </c>
      <c r="DP6" s="13"/>
      <c r="DQ6" s="12">
        <v>39783</v>
      </c>
      <c r="DR6" s="13"/>
      <c r="DS6" s="12">
        <v>39814</v>
      </c>
      <c r="DT6" s="13"/>
      <c r="DU6" s="12">
        <v>39845</v>
      </c>
      <c r="DV6" s="13"/>
      <c r="DW6" s="12">
        <v>39873</v>
      </c>
      <c r="DX6" s="13"/>
      <c r="DY6" s="12">
        <v>39904</v>
      </c>
      <c r="DZ6" s="13"/>
      <c r="EA6" s="12">
        <v>39934</v>
      </c>
      <c r="EB6" s="13"/>
      <c r="EC6" s="12">
        <v>39965</v>
      </c>
      <c r="ED6" s="13"/>
      <c r="EE6" s="12">
        <v>39995</v>
      </c>
      <c r="EF6" s="13"/>
      <c r="EG6" s="12">
        <v>40026</v>
      </c>
      <c r="EH6" s="13"/>
      <c r="EI6" s="12">
        <v>40057</v>
      </c>
      <c r="EJ6" s="13"/>
      <c r="EK6" s="12">
        <v>40087</v>
      </c>
      <c r="EL6" s="13"/>
      <c r="EM6" s="12">
        <v>40118</v>
      </c>
      <c r="EN6" s="13"/>
      <c r="EO6" s="12">
        <v>40148</v>
      </c>
      <c r="EP6" s="13"/>
      <c r="EQ6" s="12">
        <v>40179</v>
      </c>
      <c r="ER6" s="13"/>
      <c r="ES6" s="12">
        <v>40210</v>
      </c>
      <c r="ET6" s="13"/>
      <c r="EU6" s="12">
        <v>40238</v>
      </c>
      <c r="EV6" s="13"/>
      <c r="EW6" s="12">
        <v>40269</v>
      </c>
      <c r="EX6" s="13"/>
      <c r="EY6" s="12">
        <v>40299</v>
      </c>
      <c r="EZ6" s="13"/>
      <c r="FA6" s="12">
        <v>40330</v>
      </c>
      <c r="FB6" s="13"/>
      <c r="FC6" s="12">
        <v>40360</v>
      </c>
      <c r="FD6" s="13"/>
      <c r="FE6" s="12">
        <v>40391</v>
      </c>
      <c r="FF6" s="13"/>
      <c r="FG6" s="12">
        <v>40422</v>
      </c>
      <c r="FH6" s="13"/>
      <c r="FI6" s="12">
        <v>40452</v>
      </c>
      <c r="FJ6" s="13"/>
      <c r="FK6" s="12">
        <v>40483</v>
      </c>
      <c r="FL6" s="13"/>
      <c r="FM6" s="12">
        <v>40513</v>
      </c>
      <c r="FN6" s="13"/>
      <c r="FO6" s="12">
        <v>40544</v>
      </c>
      <c r="FP6" s="13"/>
      <c r="FQ6" s="12">
        <v>40575</v>
      </c>
      <c r="FR6" s="13"/>
      <c r="FS6" s="12">
        <v>40603</v>
      </c>
      <c r="FT6" s="13"/>
      <c r="FU6" s="12">
        <v>40634</v>
      </c>
      <c r="FV6" s="13"/>
      <c r="FW6" s="12">
        <v>40664</v>
      </c>
      <c r="FX6" s="13"/>
      <c r="FY6" s="12">
        <v>40695</v>
      </c>
      <c r="FZ6" s="13"/>
      <c r="GA6" s="12">
        <v>40725</v>
      </c>
      <c r="GB6" s="13"/>
      <c r="GC6" s="12">
        <v>40756</v>
      </c>
      <c r="GD6" s="13"/>
      <c r="GE6" s="12">
        <v>40787</v>
      </c>
      <c r="GF6" s="13"/>
      <c r="GG6" s="12">
        <v>40817</v>
      </c>
      <c r="GH6" s="13"/>
      <c r="GI6" s="12">
        <v>40848</v>
      </c>
      <c r="GJ6" s="13"/>
      <c r="GK6" s="12">
        <v>40878</v>
      </c>
      <c r="GL6" s="13"/>
      <c r="GM6" s="12">
        <v>40909</v>
      </c>
      <c r="GN6" s="13"/>
      <c r="GO6" s="12">
        <v>40940</v>
      </c>
      <c r="GP6" s="13"/>
      <c r="GQ6" s="12">
        <v>40969</v>
      </c>
      <c r="GR6" s="13"/>
      <c r="GS6" s="12">
        <v>41000</v>
      </c>
      <c r="GT6" s="13"/>
      <c r="GU6" s="12">
        <v>41030</v>
      </c>
      <c r="GV6" s="13"/>
      <c r="GW6" s="12">
        <v>41061</v>
      </c>
      <c r="GX6" s="13"/>
      <c r="GY6" s="12">
        <v>41091</v>
      </c>
      <c r="GZ6" s="13"/>
      <c r="HA6" s="12">
        <v>41122</v>
      </c>
      <c r="HB6" s="13"/>
      <c r="HC6" s="12">
        <v>41153</v>
      </c>
      <c r="HD6" s="13"/>
      <c r="HE6" s="12">
        <v>41183</v>
      </c>
      <c r="HF6" s="13"/>
      <c r="HG6" s="12">
        <v>41214</v>
      </c>
      <c r="HH6" s="13"/>
      <c r="HI6" s="12">
        <v>41244</v>
      </c>
      <c r="HJ6" s="13"/>
      <c r="HK6" s="12">
        <v>41275</v>
      </c>
      <c r="HL6" s="13"/>
      <c r="HM6" s="12">
        <v>41306</v>
      </c>
      <c r="HN6" s="13"/>
      <c r="HO6" s="12">
        <v>41334</v>
      </c>
      <c r="HP6" s="13"/>
      <c r="HQ6" s="12">
        <v>41365</v>
      </c>
      <c r="HR6" s="13"/>
      <c r="HS6" s="12">
        <v>41395</v>
      </c>
      <c r="HT6" s="13"/>
      <c r="HU6" s="12">
        <v>41426</v>
      </c>
      <c r="HV6" s="13"/>
      <c r="HW6" s="12">
        <v>41456</v>
      </c>
      <c r="HX6" s="13"/>
      <c r="HY6" s="12">
        <v>41487</v>
      </c>
      <c r="HZ6" s="13"/>
      <c r="IA6" s="12">
        <v>41518</v>
      </c>
      <c r="IB6" s="13"/>
      <c r="IC6" s="12">
        <v>41548</v>
      </c>
      <c r="ID6" s="13"/>
      <c r="IE6" s="12">
        <v>41579</v>
      </c>
      <c r="IF6" s="13"/>
      <c r="IG6" s="12">
        <v>41609</v>
      </c>
      <c r="IH6" s="13"/>
      <c r="II6" s="12">
        <v>41640</v>
      </c>
      <c r="IJ6" s="13"/>
      <c r="IK6" s="12">
        <v>41671</v>
      </c>
      <c r="IL6" s="13"/>
      <c r="IM6" s="12">
        <v>41699</v>
      </c>
      <c r="IN6" s="13"/>
      <c r="IO6" s="12">
        <v>41730</v>
      </c>
      <c r="IP6" s="13"/>
      <c r="IQ6" s="12">
        <v>41760</v>
      </c>
      <c r="IR6" s="13"/>
      <c r="IS6" s="12">
        <v>41791</v>
      </c>
      <c r="IT6" s="13"/>
      <c r="IU6" s="12">
        <v>41821</v>
      </c>
      <c r="IV6" s="13"/>
      <c r="IW6" s="12">
        <v>41852</v>
      </c>
      <c r="IX6" s="13"/>
      <c r="IY6" s="12">
        <v>41883</v>
      </c>
      <c r="IZ6" s="13"/>
      <c r="JA6" s="12">
        <v>41913</v>
      </c>
      <c r="JB6" s="13"/>
      <c r="JC6" s="12">
        <v>41944</v>
      </c>
      <c r="JD6" s="13"/>
      <c r="JE6" s="12">
        <v>41974</v>
      </c>
      <c r="JF6" s="13"/>
      <c r="JG6" s="12">
        <v>42005</v>
      </c>
      <c r="JH6" s="13"/>
      <c r="JI6" s="12">
        <v>42036</v>
      </c>
      <c r="JJ6" s="13"/>
      <c r="JK6" s="12">
        <v>42064</v>
      </c>
      <c r="JL6" s="13"/>
      <c r="JM6" s="12">
        <v>42095</v>
      </c>
      <c r="JN6" s="13"/>
      <c r="JO6" s="12">
        <v>42125</v>
      </c>
      <c r="JP6" s="13"/>
      <c r="JQ6" s="12">
        <v>42156</v>
      </c>
      <c r="JR6" s="13"/>
      <c r="JS6" s="12">
        <v>42186</v>
      </c>
      <c r="JT6" s="13"/>
      <c r="JU6" s="12">
        <v>42217</v>
      </c>
      <c r="JV6" s="13"/>
      <c r="JW6" s="12">
        <v>42248</v>
      </c>
      <c r="JX6" s="13"/>
      <c r="JY6" s="12">
        <v>42278</v>
      </c>
      <c r="JZ6" s="13"/>
      <c r="KA6" s="12">
        <v>42309</v>
      </c>
      <c r="KB6" s="13"/>
      <c r="KC6" s="12">
        <v>42339</v>
      </c>
      <c r="KD6" s="13"/>
      <c r="KE6" s="12">
        <v>42370</v>
      </c>
      <c r="KF6" s="13"/>
      <c r="KG6" s="12">
        <v>42401</v>
      </c>
      <c r="KH6" s="13"/>
      <c r="KI6" s="12">
        <v>42430</v>
      </c>
      <c r="KJ6" s="13"/>
      <c r="KK6" s="12">
        <v>42461</v>
      </c>
      <c r="KL6" s="13"/>
      <c r="KM6" s="12">
        <v>42491</v>
      </c>
      <c r="KN6" s="13"/>
      <c r="KO6" s="12">
        <v>42522</v>
      </c>
      <c r="KP6" s="13"/>
      <c r="KQ6" s="12">
        <v>42552</v>
      </c>
      <c r="KR6" s="13"/>
      <c r="KS6" s="12">
        <v>42583</v>
      </c>
      <c r="KT6" s="13"/>
      <c r="KU6" s="12">
        <v>42614</v>
      </c>
      <c r="KV6" s="13"/>
      <c r="KW6" s="12">
        <v>42644</v>
      </c>
      <c r="KX6" s="13"/>
      <c r="KY6" s="12">
        <v>42675</v>
      </c>
      <c r="KZ6" s="13"/>
      <c r="LA6" s="12">
        <v>42705</v>
      </c>
      <c r="LB6" s="13"/>
      <c r="LC6" s="12">
        <v>42736</v>
      </c>
      <c r="LD6" s="13"/>
      <c r="LE6" s="12">
        <v>42767</v>
      </c>
      <c r="LF6" s="13"/>
      <c r="LG6" s="12">
        <v>42795</v>
      </c>
      <c r="LH6" s="13"/>
      <c r="LI6" s="12">
        <v>42826</v>
      </c>
      <c r="LJ6" s="13"/>
      <c r="LK6" s="12">
        <v>42856</v>
      </c>
      <c r="LL6" s="13"/>
      <c r="LM6" s="12">
        <v>42887</v>
      </c>
      <c r="LN6" s="13"/>
      <c r="LO6" s="12">
        <v>42917</v>
      </c>
      <c r="LP6" s="13"/>
      <c r="LQ6" s="12">
        <v>42948</v>
      </c>
      <c r="LR6" s="13"/>
      <c r="LS6" s="12">
        <v>42979</v>
      </c>
      <c r="LT6" s="13"/>
      <c r="LU6" s="12">
        <v>43009</v>
      </c>
      <c r="LV6" s="13"/>
      <c r="LW6" s="12">
        <v>43040</v>
      </c>
      <c r="LX6" s="13"/>
      <c r="LY6" s="12">
        <v>43070</v>
      </c>
      <c r="LZ6" s="13"/>
      <c r="MA6" s="12">
        <v>43101</v>
      </c>
      <c r="MC6" s="12">
        <v>43132</v>
      </c>
      <c r="ME6" s="12">
        <v>43160</v>
      </c>
      <c r="MG6" s="12">
        <v>43197</v>
      </c>
      <c r="MI6" s="12">
        <v>43228</v>
      </c>
      <c r="MK6" s="12">
        <v>43259</v>
      </c>
      <c r="MM6" s="12">
        <v>43290</v>
      </c>
      <c r="MO6" s="12">
        <v>43321</v>
      </c>
      <c r="MQ6" s="12">
        <v>43352</v>
      </c>
      <c r="MS6" s="12">
        <v>43383</v>
      </c>
      <c r="MU6" s="12">
        <v>43414</v>
      </c>
      <c r="MW6" s="12">
        <v>43445</v>
      </c>
      <c r="MY6" s="12">
        <v>43476</v>
      </c>
      <c r="NA6" s="12">
        <v>43507</v>
      </c>
      <c r="NC6" s="12">
        <v>43535</v>
      </c>
      <c r="NE6" s="12">
        <v>43566</v>
      </c>
      <c r="NG6" s="12">
        <v>43596</v>
      </c>
      <c r="NI6" s="12">
        <v>43627</v>
      </c>
      <c r="NK6" s="12">
        <v>43662</v>
      </c>
      <c r="NM6" s="12">
        <v>43693</v>
      </c>
      <c r="NO6" s="12">
        <v>43724</v>
      </c>
      <c r="NQ6" s="12">
        <v>43755</v>
      </c>
      <c r="NS6" s="12">
        <v>43786</v>
      </c>
      <c r="NU6" s="12">
        <v>43817</v>
      </c>
      <c r="NW6" s="12">
        <v>43848</v>
      </c>
      <c r="NY6" s="12">
        <v>43879</v>
      </c>
      <c r="OA6" s="12">
        <v>43910</v>
      </c>
      <c r="OC6" s="12">
        <v>43941</v>
      </c>
      <c r="OE6" s="12">
        <v>43972</v>
      </c>
      <c r="OG6" s="12">
        <v>44003</v>
      </c>
      <c r="OI6" s="12">
        <v>44034</v>
      </c>
      <c r="OK6" s="12">
        <v>44065</v>
      </c>
      <c r="OM6" s="12">
        <v>44096</v>
      </c>
      <c r="OO6" s="12">
        <v>44127</v>
      </c>
      <c r="OQ6" s="12">
        <v>44158</v>
      </c>
      <c r="OS6" s="12">
        <v>44189</v>
      </c>
      <c r="OU6" s="12">
        <v>44220</v>
      </c>
      <c r="OW6" s="12">
        <v>44251</v>
      </c>
      <c r="OY6" s="12">
        <v>44279</v>
      </c>
      <c r="PA6" s="12">
        <v>44313</v>
      </c>
      <c r="PC6" s="12">
        <v>44344</v>
      </c>
      <c r="PE6" s="12">
        <v>44375</v>
      </c>
      <c r="PG6" s="12">
        <v>44406</v>
      </c>
      <c r="PI6" s="12">
        <v>44437</v>
      </c>
      <c r="PK6" s="12">
        <v>44468</v>
      </c>
      <c r="PM6" s="12">
        <v>44499</v>
      </c>
      <c r="PO6" s="12">
        <v>44530</v>
      </c>
      <c r="PQ6" s="12">
        <v>44561</v>
      </c>
      <c r="PS6" s="12">
        <v>44592</v>
      </c>
      <c r="PU6" s="12">
        <v>44620</v>
      </c>
      <c r="PW6" s="12">
        <v>44648</v>
      </c>
      <c r="PY6" s="12">
        <f>PW6+28</f>
        <v>44676</v>
      </c>
      <c r="PZ6" s="13"/>
      <c r="QA6" s="12">
        <f>PY6+28</f>
        <v>44704</v>
      </c>
      <c r="QB6" s="13"/>
      <c r="QC6" s="12">
        <f>QA6+28</f>
        <v>44732</v>
      </c>
      <c r="QD6" s="13"/>
      <c r="QE6" s="12">
        <v>44760</v>
      </c>
      <c r="QF6" s="13"/>
      <c r="QG6" s="12">
        <v>44788</v>
      </c>
      <c r="QH6" s="13"/>
      <c r="QI6" s="12">
        <v>44816</v>
      </c>
      <c r="QJ6" s="13"/>
      <c r="QK6" s="12">
        <v>44844</v>
      </c>
      <c r="QL6" s="13"/>
      <c r="QM6" s="12">
        <v>44872</v>
      </c>
      <c r="QN6" s="13"/>
      <c r="QO6" s="12">
        <v>44900</v>
      </c>
      <c r="QP6" s="13"/>
      <c r="QQ6" s="12">
        <v>44931</v>
      </c>
      <c r="QS6" s="12">
        <v>44959</v>
      </c>
      <c r="QT6" s="13"/>
      <c r="QU6" s="12">
        <v>44987</v>
      </c>
      <c r="QV6" s="13"/>
      <c r="QW6" s="12">
        <v>45018</v>
      </c>
      <c r="QX6" s="13"/>
      <c r="QY6" s="12">
        <v>45049</v>
      </c>
      <c r="QZ6" s="13"/>
      <c r="RA6" s="12">
        <v>45080</v>
      </c>
      <c r="RB6" s="13"/>
      <c r="RC6" s="12">
        <v>45111</v>
      </c>
      <c r="RD6" s="13"/>
      <c r="RE6" s="12">
        <v>45142</v>
      </c>
      <c r="RF6" s="13"/>
      <c r="RG6" s="12">
        <v>45173</v>
      </c>
      <c r="RH6" s="13"/>
      <c r="RI6" s="12">
        <v>45204</v>
      </c>
      <c r="RJ6" s="13"/>
      <c r="RK6" s="12">
        <v>45235</v>
      </c>
      <c r="RL6" s="13"/>
      <c r="RM6" s="12">
        <v>45266</v>
      </c>
      <c r="RN6" s="13"/>
      <c r="RO6" s="12">
        <v>45297</v>
      </c>
      <c r="RP6" s="13"/>
      <c r="RQ6" s="12">
        <v>45328</v>
      </c>
      <c r="RR6" s="13"/>
      <c r="RS6" s="12">
        <v>45359</v>
      </c>
      <c r="RT6" s="13"/>
      <c r="RU6" s="12">
        <v>45390</v>
      </c>
      <c r="RV6" s="13"/>
      <c r="RW6" s="12">
        <v>45420</v>
      </c>
      <c r="RX6" s="13"/>
      <c r="RY6" s="12">
        <v>45451</v>
      </c>
      <c r="RZ6" s="13"/>
      <c r="SA6" s="12">
        <v>45481</v>
      </c>
      <c r="SB6" s="13"/>
      <c r="SC6" s="12">
        <v>45512</v>
      </c>
      <c r="SD6" s="13"/>
      <c r="SE6" s="12">
        <v>45543</v>
      </c>
      <c r="SF6" s="13"/>
      <c r="SG6" s="12">
        <v>45576</v>
      </c>
      <c r="SH6" s="13"/>
      <c r="SI6" s="12">
        <v>45607</v>
      </c>
      <c r="SJ6" s="13"/>
      <c r="SK6" s="12">
        <v>45638</v>
      </c>
      <c r="SL6" s="13"/>
      <c r="SM6" s="12">
        <v>45669</v>
      </c>
      <c r="SN6" s="13"/>
      <c r="SO6" s="12">
        <v>45700</v>
      </c>
      <c r="SP6" s="13"/>
      <c r="SQ6" s="12">
        <v>45731</v>
      </c>
      <c r="SR6" s="13"/>
      <c r="SS6" s="12">
        <v>45762</v>
      </c>
      <c r="ST6" s="13"/>
      <c r="SU6" s="12">
        <v>45792</v>
      </c>
      <c r="SV6" s="13"/>
      <c r="SW6" s="12">
        <v>45823</v>
      </c>
      <c r="SX6" s="13"/>
      <c r="SY6" s="12">
        <v>45853</v>
      </c>
      <c r="SZ6" s="13"/>
      <c r="TA6" s="12">
        <v>45884</v>
      </c>
      <c r="TB6" s="13"/>
      <c r="TC6" s="12">
        <v>45915</v>
      </c>
      <c r="TD6" s="13"/>
    </row>
    <row r="7" spans="1:524">
      <c r="A7" s="7"/>
      <c r="B7" s="8"/>
      <c r="C7" s="14"/>
      <c r="D7" s="15"/>
      <c r="E7" s="14"/>
      <c r="F7" s="15"/>
      <c r="G7" s="14"/>
      <c r="H7" s="15"/>
      <c r="I7" s="14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4"/>
      <c r="V7" s="15"/>
      <c r="W7" s="14"/>
      <c r="X7" s="15"/>
      <c r="Y7" s="14"/>
      <c r="Z7" s="15"/>
      <c r="AA7" s="14"/>
      <c r="AB7" s="15"/>
      <c r="AC7" s="14"/>
      <c r="AD7" s="15"/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  <c r="BA7" s="14"/>
      <c r="BB7" s="15"/>
      <c r="BC7" s="14"/>
      <c r="BD7" s="15"/>
      <c r="BE7" s="14"/>
      <c r="BF7" s="15"/>
      <c r="BG7" s="14"/>
      <c r="BH7" s="15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15"/>
      <c r="BU7" s="14"/>
      <c r="BV7" s="15"/>
      <c r="BW7" s="14"/>
      <c r="BX7" s="15"/>
      <c r="BY7" s="14"/>
      <c r="BZ7" s="15"/>
      <c r="CA7" s="14"/>
      <c r="CB7" s="15"/>
      <c r="CC7" s="14"/>
      <c r="CD7" s="15"/>
      <c r="CE7" s="14"/>
      <c r="CF7" s="15"/>
      <c r="CG7" s="14"/>
      <c r="CH7" s="15"/>
      <c r="CI7" s="14"/>
      <c r="CJ7" s="15"/>
      <c r="CK7" s="14"/>
      <c r="CL7" s="15"/>
      <c r="CM7" s="14"/>
      <c r="CN7" s="15"/>
      <c r="CO7" s="14"/>
      <c r="CP7" s="15"/>
      <c r="CQ7" s="14"/>
      <c r="CR7" s="15"/>
      <c r="CS7" s="14"/>
      <c r="CT7" s="15"/>
      <c r="CU7" s="14"/>
      <c r="CV7" s="15"/>
      <c r="CW7" s="14"/>
      <c r="CX7" s="15"/>
      <c r="CY7" s="14"/>
      <c r="CZ7" s="15"/>
      <c r="DA7" s="14"/>
      <c r="DB7" s="15"/>
      <c r="DC7" s="14"/>
      <c r="DD7" s="15"/>
      <c r="DE7" s="14"/>
      <c r="DF7" s="15"/>
      <c r="DG7" s="14"/>
      <c r="DH7" s="15"/>
      <c r="DI7" s="14"/>
      <c r="DJ7" s="15"/>
      <c r="DK7" s="14"/>
      <c r="DL7" s="15"/>
      <c r="DM7" s="14"/>
      <c r="DN7" s="15"/>
      <c r="DO7" s="14"/>
      <c r="DP7" s="15"/>
      <c r="DQ7" s="14"/>
      <c r="DR7" s="15"/>
      <c r="DS7" s="14"/>
      <c r="DT7" s="15"/>
      <c r="DU7" s="14"/>
      <c r="DV7" s="15"/>
      <c r="DW7" s="14"/>
      <c r="DX7" s="15"/>
      <c r="DY7" s="14"/>
      <c r="DZ7" s="15"/>
      <c r="EA7" s="14"/>
      <c r="EB7" s="15"/>
      <c r="EC7" s="14"/>
      <c r="ED7" s="15"/>
      <c r="EE7" s="14"/>
      <c r="EF7" s="15"/>
      <c r="EG7" s="14"/>
      <c r="EH7" s="15"/>
      <c r="EI7" s="14"/>
      <c r="EJ7" s="15"/>
      <c r="EK7" s="14"/>
      <c r="EL7" s="15"/>
      <c r="EM7" s="14"/>
      <c r="EN7" s="15"/>
      <c r="EO7" s="14"/>
      <c r="EP7" s="15"/>
      <c r="EQ7" s="14"/>
      <c r="ER7" s="15"/>
      <c r="ES7" s="14"/>
      <c r="ET7" s="15"/>
      <c r="EU7" s="14"/>
      <c r="EV7" s="15"/>
      <c r="EW7" s="14"/>
      <c r="EX7" s="15"/>
      <c r="EY7" s="14"/>
      <c r="EZ7" s="15"/>
      <c r="FA7" s="14"/>
      <c r="FB7" s="15"/>
      <c r="FC7" s="14"/>
      <c r="FD7" s="15"/>
      <c r="FE7" s="14"/>
      <c r="FF7" s="15"/>
      <c r="FG7" s="14"/>
      <c r="FH7" s="15"/>
      <c r="FI7" s="14"/>
      <c r="FJ7" s="15"/>
      <c r="FK7" s="14"/>
      <c r="FL7" s="15"/>
      <c r="FM7" s="14"/>
      <c r="FN7" s="15"/>
      <c r="FO7" s="14"/>
      <c r="FP7" s="15"/>
      <c r="FQ7" s="14"/>
      <c r="FR7" s="15"/>
      <c r="FS7" s="14"/>
      <c r="FT7" s="15"/>
      <c r="FU7" s="14"/>
      <c r="FV7" s="15"/>
      <c r="FW7" s="14"/>
      <c r="FX7" s="15"/>
      <c r="FY7" s="14"/>
      <c r="FZ7" s="15"/>
      <c r="GA7" s="14"/>
      <c r="GB7" s="15"/>
      <c r="GC7" s="14"/>
      <c r="GD7" s="15"/>
      <c r="GE7" s="14"/>
      <c r="GF7" s="15"/>
      <c r="GG7" s="14"/>
      <c r="GH7" s="15"/>
      <c r="GI7" s="14"/>
      <c r="GJ7" s="15"/>
      <c r="GK7" s="14"/>
      <c r="GL7" s="15"/>
      <c r="GM7" s="14"/>
      <c r="GN7" s="15"/>
      <c r="GO7" s="14"/>
      <c r="GP7" s="15"/>
      <c r="GQ7" s="14"/>
      <c r="GR7" s="15"/>
      <c r="GS7" s="14"/>
      <c r="GT7" s="15"/>
      <c r="GU7" s="14"/>
      <c r="GV7" s="15"/>
      <c r="GW7" s="14"/>
      <c r="GX7" s="15"/>
      <c r="GY7" s="14"/>
      <c r="GZ7" s="15"/>
      <c r="HA7" s="14"/>
      <c r="HB7" s="15"/>
      <c r="HC7" s="14"/>
      <c r="HD7" s="15"/>
      <c r="HE7" s="14"/>
      <c r="HF7" s="15"/>
      <c r="HG7" s="14"/>
      <c r="HH7" s="15"/>
      <c r="HI7" s="14"/>
      <c r="HJ7" s="15"/>
      <c r="HK7" s="14"/>
      <c r="HL7" s="15"/>
      <c r="HM7" s="14"/>
      <c r="HN7" s="15"/>
      <c r="HO7" s="14"/>
      <c r="HP7" s="15"/>
      <c r="HQ7" s="14"/>
      <c r="HR7" s="15"/>
      <c r="HS7" s="14"/>
      <c r="HT7" s="15"/>
      <c r="HU7" s="14"/>
      <c r="HV7" s="15"/>
      <c r="HW7" s="14"/>
      <c r="HX7" s="15"/>
      <c r="HY7" s="14"/>
      <c r="HZ7" s="15"/>
      <c r="IA7" s="14"/>
      <c r="IB7" s="15"/>
      <c r="IC7" s="14"/>
      <c r="ID7" s="15"/>
      <c r="IE7" s="14"/>
      <c r="IF7" s="15"/>
      <c r="IG7" s="14"/>
      <c r="IH7" s="15"/>
      <c r="II7" s="14"/>
      <c r="IJ7" s="15"/>
      <c r="IK7" s="14"/>
      <c r="IL7" s="15"/>
      <c r="IM7" s="14"/>
      <c r="IN7" s="15"/>
      <c r="IO7" s="14"/>
      <c r="IP7" s="15"/>
      <c r="IQ7" s="14"/>
      <c r="IR7" s="15"/>
      <c r="IS7" s="14"/>
      <c r="IT7" s="15"/>
      <c r="IU7" s="14"/>
      <c r="IV7" s="15"/>
      <c r="IW7" s="14"/>
      <c r="IX7" s="15"/>
      <c r="IY7" s="14"/>
      <c r="IZ7" s="15"/>
      <c r="JA7" s="14"/>
      <c r="JB7" s="15"/>
      <c r="JC7" s="14"/>
      <c r="JD7" s="15"/>
      <c r="JE7" s="14"/>
      <c r="JF7" s="15"/>
      <c r="JG7" s="14"/>
      <c r="JH7" s="15"/>
      <c r="JI7" s="14"/>
      <c r="JJ7" s="15"/>
      <c r="JK7" s="14"/>
      <c r="JL7" s="15"/>
      <c r="JM7" s="14"/>
      <c r="JN7" s="15"/>
      <c r="JO7" s="14"/>
      <c r="JP7" s="15"/>
      <c r="JQ7" s="14"/>
      <c r="JR7" s="15"/>
      <c r="JS7" s="14"/>
      <c r="JT7" s="15"/>
      <c r="JU7" s="14"/>
      <c r="JV7" s="15"/>
      <c r="JW7" s="14"/>
      <c r="JX7" s="15"/>
      <c r="JY7" s="14"/>
      <c r="JZ7" s="15"/>
      <c r="KA7" s="14"/>
      <c r="KB7" s="15"/>
      <c r="KC7" s="14"/>
      <c r="KD7" s="15"/>
      <c r="KE7" s="14"/>
      <c r="KF7" s="15"/>
      <c r="KG7" s="14"/>
      <c r="KH7" s="15"/>
      <c r="KI7" s="14"/>
      <c r="KJ7" s="15"/>
      <c r="KK7" s="14"/>
      <c r="KL7" s="15"/>
      <c r="KM7" s="14"/>
      <c r="KN7" s="15"/>
      <c r="KO7" s="14"/>
      <c r="KP7" s="15"/>
      <c r="KQ7" s="14"/>
      <c r="KR7" s="15"/>
      <c r="KS7" s="14"/>
      <c r="KT7" s="15"/>
      <c r="KU7" s="14"/>
      <c r="KV7" s="15"/>
      <c r="KW7" s="14"/>
      <c r="KX7" s="15"/>
      <c r="KY7" s="14"/>
      <c r="KZ7" s="15"/>
      <c r="LA7" s="14"/>
      <c r="LB7" s="15"/>
      <c r="LC7" s="14"/>
      <c r="LD7" s="15"/>
      <c r="LE7" s="14"/>
      <c r="LF7" s="15"/>
      <c r="LG7" s="14"/>
      <c r="LH7" s="15"/>
      <c r="LI7" s="14"/>
      <c r="LJ7" s="15"/>
      <c r="LK7" s="14"/>
      <c r="LL7" s="15"/>
      <c r="LM7" s="14"/>
      <c r="LN7" s="15"/>
      <c r="LO7" s="14"/>
      <c r="LP7" s="15"/>
      <c r="LQ7" s="14"/>
      <c r="LR7" s="15"/>
      <c r="LS7" s="14"/>
      <c r="LT7" s="15"/>
      <c r="LU7" s="14"/>
      <c r="LV7" s="15"/>
      <c r="LW7" s="14"/>
      <c r="LX7" s="15"/>
      <c r="LY7" s="14"/>
      <c r="LZ7" s="15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14"/>
      <c r="PZ7" s="15"/>
      <c r="QA7" s="14"/>
      <c r="QB7" s="15"/>
      <c r="QC7" s="14"/>
      <c r="QD7" s="15"/>
      <c r="QE7" s="14"/>
      <c r="QF7" s="15"/>
      <c r="QG7" s="14"/>
      <c r="QH7" s="15"/>
      <c r="QI7" s="14"/>
      <c r="QJ7" s="15"/>
      <c r="QK7" s="14"/>
      <c r="QL7" s="15"/>
      <c r="QM7" s="14"/>
      <c r="QN7" s="15"/>
      <c r="QO7" s="14"/>
      <c r="QP7" s="15"/>
      <c r="QQ7" s="14"/>
      <c r="QS7" s="14"/>
      <c r="QT7" s="15"/>
      <c r="QU7" s="14"/>
      <c r="QV7" s="15"/>
      <c r="QW7" s="14"/>
      <c r="QX7" s="15"/>
      <c r="QY7" s="14"/>
      <c r="QZ7" s="15"/>
      <c r="RA7" s="14"/>
      <c r="RB7" s="15"/>
      <c r="RC7" s="14"/>
      <c r="RD7" s="15"/>
      <c r="RE7" s="14"/>
      <c r="RF7" s="15"/>
      <c r="RG7" s="14"/>
      <c r="RH7" s="15"/>
      <c r="RI7" s="14"/>
      <c r="RJ7" s="15"/>
      <c r="RK7" s="14"/>
      <c r="RL7" s="15"/>
      <c r="RM7" s="14"/>
      <c r="RN7" s="15"/>
      <c r="RO7" s="14"/>
      <c r="RP7" s="15"/>
      <c r="RQ7" s="14"/>
      <c r="RR7" s="15"/>
      <c r="RS7" s="14"/>
      <c r="RT7" s="15"/>
      <c r="RU7" s="14"/>
      <c r="RV7" s="15"/>
      <c r="RW7" s="14"/>
      <c r="RX7" s="15"/>
      <c r="RY7" s="14"/>
      <c r="RZ7" s="15"/>
      <c r="SA7" s="14"/>
      <c r="SB7" s="15"/>
      <c r="SC7" s="14"/>
      <c r="SD7" s="15"/>
      <c r="SE7" s="14"/>
      <c r="SF7" s="15"/>
      <c r="SG7" s="14"/>
      <c r="SH7" s="15"/>
      <c r="SI7" s="14"/>
      <c r="SJ7" s="15"/>
      <c r="SK7" s="14"/>
      <c r="SL7" s="15"/>
      <c r="SM7" s="14"/>
      <c r="SN7" s="15"/>
      <c r="SO7" s="14"/>
      <c r="SP7" s="15"/>
      <c r="SQ7" s="14"/>
      <c r="SR7" s="15"/>
      <c r="SS7" s="14"/>
      <c r="ST7" s="15"/>
      <c r="SU7" s="14"/>
      <c r="SV7" s="15"/>
      <c r="SW7" s="14"/>
      <c r="SX7" s="15"/>
      <c r="SY7" s="14"/>
      <c r="SZ7" s="15"/>
      <c r="TA7" s="14"/>
      <c r="TB7" s="15"/>
      <c r="TC7" s="14"/>
      <c r="TD7" s="15"/>
    </row>
    <row r="8" spans="1:524" s="16" customFormat="1" ht="11.5">
      <c r="C8" s="17" t="s">
        <v>1</v>
      </c>
      <c r="D8" s="17" t="s">
        <v>2</v>
      </c>
      <c r="E8" s="17" t="s">
        <v>1</v>
      </c>
      <c r="F8" s="17" t="s">
        <v>2</v>
      </c>
      <c r="G8" s="17" t="s">
        <v>1</v>
      </c>
      <c r="H8" s="17" t="s">
        <v>2</v>
      </c>
      <c r="I8" s="17" t="s">
        <v>1</v>
      </c>
      <c r="J8" s="17" t="s">
        <v>2</v>
      </c>
      <c r="K8" s="17" t="s">
        <v>1</v>
      </c>
      <c r="L8" s="17" t="s">
        <v>2</v>
      </c>
      <c r="M8" s="17" t="s">
        <v>1</v>
      </c>
      <c r="N8" s="17" t="s">
        <v>2</v>
      </c>
      <c r="O8" s="17" t="s">
        <v>1</v>
      </c>
      <c r="P8" s="17" t="s">
        <v>2</v>
      </c>
      <c r="Q8" s="17" t="s">
        <v>1</v>
      </c>
      <c r="R8" s="17" t="s">
        <v>2</v>
      </c>
      <c r="S8" s="17" t="s">
        <v>1</v>
      </c>
      <c r="T8" s="17" t="s">
        <v>2</v>
      </c>
      <c r="U8" s="17" t="s">
        <v>1</v>
      </c>
      <c r="V8" s="17" t="s">
        <v>2</v>
      </c>
      <c r="W8" s="17" t="s">
        <v>1</v>
      </c>
      <c r="X8" s="17" t="s">
        <v>2</v>
      </c>
      <c r="Y8" s="17" t="s">
        <v>1</v>
      </c>
      <c r="Z8" s="17" t="s">
        <v>2</v>
      </c>
      <c r="AA8" s="17" t="s">
        <v>1</v>
      </c>
      <c r="AB8" s="17" t="s">
        <v>2</v>
      </c>
      <c r="AC8" s="17" t="s">
        <v>1</v>
      </c>
      <c r="AD8" s="17" t="s">
        <v>2</v>
      </c>
      <c r="AE8" s="17" t="s">
        <v>1</v>
      </c>
      <c r="AF8" s="17" t="s">
        <v>2</v>
      </c>
      <c r="AG8" s="17" t="s">
        <v>1</v>
      </c>
      <c r="AH8" s="17" t="s">
        <v>2</v>
      </c>
      <c r="AI8" s="17" t="s">
        <v>1</v>
      </c>
      <c r="AJ8" s="17" t="s">
        <v>2</v>
      </c>
      <c r="AK8" s="17" t="s">
        <v>1</v>
      </c>
      <c r="AL8" s="17" t="s">
        <v>2</v>
      </c>
      <c r="AM8" s="17" t="s">
        <v>1</v>
      </c>
      <c r="AN8" s="17" t="s">
        <v>2</v>
      </c>
      <c r="AO8" s="17" t="s">
        <v>1</v>
      </c>
      <c r="AP8" s="17" t="s">
        <v>2</v>
      </c>
      <c r="AQ8" s="17" t="s">
        <v>1</v>
      </c>
      <c r="AR8" s="17" t="s">
        <v>2</v>
      </c>
      <c r="AS8" s="17" t="s">
        <v>1</v>
      </c>
      <c r="AT8" s="17" t="s">
        <v>2</v>
      </c>
      <c r="AU8" s="17" t="s">
        <v>1</v>
      </c>
      <c r="AV8" s="17" t="s">
        <v>2</v>
      </c>
      <c r="AW8" s="17" t="s">
        <v>1</v>
      </c>
      <c r="AX8" s="17" t="s">
        <v>2</v>
      </c>
      <c r="AY8" s="17" t="s">
        <v>1</v>
      </c>
      <c r="AZ8" s="17" t="s">
        <v>3</v>
      </c>
      <c r="BA8" s="17" t="s">
        <v>1</v>
      </c>
      <c r="BB8" s="17" t="s">
        <v>3</v>
      </c>
      <c r="BC8" s="17" t="s">
        <v>1</v>
      </c>
      <c r="BD8" s="17" t="s">
        <v>3</v>
      </c>
      <c r="BE8" s="17" t="s">
        <v>1</v>
      </c>
      <c r="BF8" s="17" t="s">
        <v>3</v>
      </c>
      <c r="BG8" s="17" t="s">
        <v>1</v>
      </c>
      <c r="BH8" s="17" t="s">
        <v>3</v>
      </c>
      <c r="BI8" s="17" t="s">
        <v>1</v>
      </c>
      <c r="BJ8" s="17" t="s">
        <v>3</v>
      </c>
      <c r="BK8" s="17" t="s">
        <v>1</v>
      </c>
      <c r="BL8" s="17" t="s">
        <v>3</v>
      </c>
      <c r="BM8" s="17" t="s">
        <v>1</v>
      </c>
      <c r="BN8" s="17" t="s">
        <v>3</v>
      </c>
      <c r="BO8" s="17" t="s">
        <v>1</v>
      </c>
      <c r="BP8" s="17" t="s">
        <v>3</v>
      </c>
      <c r="BQ8" s="17" t="s">
        <v>1</v>
      </c>
      <c r="BR8" s="17" t="s">
        <v>3</v>
      </c>
      <c r="BS8" s="17" t="s">
        <v>1</v>
      </c>
      <c r="BT8" s="17" t="s">
        <v>3</v>
      </c>
      <c r="BU8" s="17" t="s">
        <v>1</v>
      </c>
      <c r="BV8" s="17" t="s">
        <v>3</v>
      </c>
      <c r="BW8" s="17" t="s">
        <v>1</v>
      </c>
      <c r="BX8" s="17" t="s">
        <v>3</v>
      </c>
      <c r="BY8" s="17" t="s">
        <v>1</v>
      </c>
      <c r="BZ8" s="17" t="s">
        <v>3</v>
      </c>
      <c r="CA8" s="17" t="s">
        <v>1</v>
      </c>
      <c r="CB8" s="17" t="s">
        <v>3</v>
      </c>
      <c r="CC8" s="17" t="s">
        <v>1</v>
      </c>
      <c r="CD8" s="17" t="s">
        <v>3</v>
      </c>
      <c r="CE8" s="17" t="s">
        <v>1</v>
      </c>
      <c r="CF8" s="17" t="s">
        <v>3</v>
      </c>
      <c r="CG8" s="17" t="s">
        <v>1</v>
      </c>
      <c r="CH8" s="17" t="s">
        <v>3</v>
      </c>
      <c r="CI8" s="17" t="s">
        <v>1</v>
      </c>
      <c r="CJ8" s="17" t="s">
        <v>3</v>
      </c>
      <c r="CK8" s="17" t="s">
        <v>1</v>
      </c>
      <c r="CL8" s="17" t="s">
        <v>3</v>
      </c>
      <c r="CM8" s="17" t="s">
        <v>1</v>
      </c>
      <c r="CN8" s="17" t="s">
        <v>3</v>
      </c>
      <c r="CO8" s="17" t="s">
        <v>1</v>
      </c>
      <c r="CP8" s="17" t="s">
        <v>3</v>
      </c>
      <c r="CQ8" s="17" t="s">
        <v>1</v>
      </c>
      <c r="CR8" s="17" t="s">
        <v>3</v>
      </c>
      <c r="CS8" s="17" t="s">
        <v>1</v>
      </c>
      <c r="CT8" s="17" t="s">
        <v>3</v>
      </c>
      <c r="CU8" s="17" t="s">
        <v>1</v>
      </c>
      <c r="CV8" s="17" t="s">
        <v>3</v>
      </c>
      <c r="CW8" s="17" t="s">
        <v>1</v>
      </c>
      <c r="CX8" s="17" t="s">
        <v>3</v>
      </c>
      <c r="CY8" s="17" t="s">
        <v>1</v>
      </c>
      <c r="CZ8" s="17" t="s">
        <v>3</v>
      </c>
      <c r="DA8" s="17" t="s">
        <v>1</v>
      </c>
      <c r="DB8" s="17" t="s">
        <v>3</v>
      </c>
      <c r="DC8" s="17" t="s">
        <v>1</v>
      </c>
      <c r="DD8" s="17" t="s">
        <v>3</v>
      </c>
      <c r="DE8" s="17" t="s">
        <v>1</v>
      </c>
      <c r="DF8" s="17" t="s">
        <v>3</v>
      </c>
      <c r="DG8" s="17" t="s">
        <v>1</v>
      </c>
      <c r="DH8" s="17" t="s">
        <v>3</v>
      </c>
      <c r="DI8" s="17" t="s">
        <v>1</v>
      </c>
      <c r="DJ8" s="17" t="s">
        <v>3</v>
      </c>
      <c r="DK8" s="17" t="s">
        <v>1</v>
      </c>
      <c r="DL8" s="17" t="s">
        <v>3</v>
      </c>
      <c r="DM8" s="17" t="s">
        <v>1</v>
      </c>
      <c r="DN8" s="17" t="s">
        <v>3</v>
      </c>
      <c r="DO8" s="17" t="s">
        <v>1</v>
      </c>
      <c r="DP8" s="17" t="s">
        <v>3</v>
      </c>
      <c r="DQ8" s="17" t="s">
        <v>1</v>
      </c>
      <c r="DR8" s="17" t="s">
        <v>3</v>
      </c>
      <c r="DS8" s="17" t="s">
        <v>1</v>
      </c>
      <c r="DT8" s="17" t="s">
        <v>3</v>
      </c>
      <c r="DU8" s="17" t="s">
        <v>1</v>
      </c>
      <c r="DV8" s="17" t="s">
        <v>2</v>
      </c>
      <c r="DW8" s="17" t="s">
        <v>1</v>
      </c>
      <c r="DX8" s="17" t="s">
        <v>2</v>
      </c>
      <c r="DY8" s="17" t="s">
        <v>1</v>
      </c>
      <c r="DZ8" s="17" t="s">
        <v>2</v>
      </c>
      <c r="EA8" s="17" t="s">
        <v>1</v>
      </c>
      <c r="EB8" s="17" t="s">
        <v>2</v>
      </c>
      <c r="EC8" s="17" t="s">
        <v>1</v>
      </c>
      <c r="ED8" s="17" t="s">
        <v>2</v>
      </c>
      <c r="EE8" s="17" t="s">
        <v>1</v>
      </c>
      <c r="EF8" s="17" t="s">
        <v>2</v>
      </c>
      <c r="EG8" s="17" t="s">
        <v>1</v>
      </c>
      <c r="EH8" s="17" t="s">
        <v>2</v>
      </c>
      <c r="EI8" s="17" t="s">
        <v>1</v>
      </c>
      <c r="EJ8" s="17" t="s">
        <v>2</v>
      </c>
      <c r="EK8" s="17" t="s">
        <v>1</v>
      </c>
      <c r="EL8" s="17" t="s">
        <v>2</v>
      </c>
      <c r="EM8" s="17" t="s">
        <v>1</v>
      </c>
      <c r="EN8" s="17" t="s">
        <v>2</v>
      </c>
      <c r="EO8" s="17" t="s">
        <v>1</v>
      </c>
      <c r="EP8" s="17" t="s">
        <v>2</v>
      </c>
      <c r="EQ8" s="17" t="s">
        <v>1</v>
      </c>
      <c r="ER8" s="17" t="s">
        <v>2</v>
      </c>
      <c r="ES8" s="17" t="s">
        <v>1</v>
      </c>
      <c r="ET8" s="17" t="s">
        <v>2</v>
      </c>
      <c r="EU8" s="17" t="s">
        <v>1</v>
      </c>
      <c r="EV8" s="17" t="s">
        <v>2</v>
      </c>
      <c r="EW8" s="17" t="s">
        <v>1</v>
      </c>
      <c r="EX8" s="17" t="s">
        <v>2</v>
      </c>
      <c r="EY8" s="17" t="s">
        <v>1</v>
      </c>
      <c r="EZ8" s="17" t="s">
        <v>2</v>
      </c>
      <c r="FA8" s="17" t="s">
        <v>1</v>
      </c>
      <c r="FB8" s="17" t="s">
        <v>2</v>
      </c>
      <c r="FC8" s="17" t="s">
        <v>1</v>
      </c>
      <c r="FD8" s="17" t="s">
        <v>2</v>
      </c>
      <c r="FE8" s="17" t="s">
        <v>1</v>
      </c>
      <c r="FF8" s="17" t="s">
        <v>2</v>
      </c>
      <c r="FG8" s="17" t="s">
        <v>1</v>
      </c>
      <c r="FH8" s="17" t="s">
        <v>2</v>
      </c>
      <c r="FI8" s="17" t="s">
        <v>1</v>
      </c>
      <c r="FJ8" s="17" t="s">
        <v>2</v>
      </c>
      <c r="FK8" s="17" t="s">
        <v>1</v>
      </c>
      <c r="FL8" s="17" t="s">
        <v>2</v>
      </c>
      <c r="FM8" s="17" t="s">
        <v>1</v>
      </c>
      <c r="FN8" s="17" t="s">
        <v>2</v>
      </c>
      <c r="FO8" s="17" t="s">
        <v>1</v>
      </c>
      <c r="FP8" s="17" t="s">
        <v>2</v>
      </c>
      <c r="FQ8" s="17" t="s">
        <v>1</v>
      </c>
      <c r="FR8" s="17" t="s">
        <v>2</v>
      </c>
      <c r="FS8" s="17" t="s">
        <v>1</v>
      </c>
      <c r="FT8" s="17" t="s">
        <v>2</v>
      </c>
      <c r="FU8" s="17" t="s">
        <v>1</v>
      </c>
      <c r="FV8" s="17" t="s">
        <v>2</v>
      </c>
      <c r="FW8" s="17" t="s">
        <v>1</v>
      </c>
      <c r="FX8" s="17" t="s">
        <v>2</v>
      </c>
      <c r="FY8" s="17" t="s">
        <v>1</v>
      </c>
      <c r="FZ8" s="17" t="s">
        <v>2</v>
      </c>
      <c r="GA8" s="17" t="s">
        <v>1</v>
      </c>
      <c r="GB8" s="17" t="s">
        <v>2</v>
      </c>
      <c r="GC8" s="17" t="s">
        <v>1</v>
      </c>
      <c r="GD8" s="17" t="s">
        <v>2</v>
      </c>
      <c r="GE8" s="17" t="s">
        <v>1</v>
      </c>
      <c r="GF8" s="17" t="s">
        <v>2</v>
      </c>
      <c r="GG8" s="17" t="s">
        <v>1</v>
      </c>
      <c r="GH8" s="17" t="s">
        <v>2</v>
      </c>
      <c r="GI8" s="17" t="s">
        <v>1</v>
      </c>
      <c r="GJ8" s="17" t="s">
        <v>2</v>
      </c>
      <c r="GK8" s="17" t="s">
        <v>1</v>
      </c>
      <c r="GL8" s="17" t="s">
        <v>2</v>
      </c>
      <c r="GM8" s="17" t="s">
        <v>1</v>
      </c>
      <c r="GN8" s="17" t="s">
        <v>2</v>
      </c>
      <c r="GO8" s="17" t="s">
        <v>1</v>
      </c>
      <c r="GP8" s="17" t="s">
        <v>2</v>
      </c>
      <c r="GQ8" s="17" t="s">
        <v>1</v>
      </c>
      <c r="GR8" s="17" t="s">
        <v>2</v>
      </c>
      <c r="GS8" s="17" t="s">
        <v>1</v>
      </c>
      <c r="GT8" s="17" t="s">
        <v>2</v>
      </c>
      <c r="GU8" s="17" t="s">
        <v>1</v>
      </c>
      <c r="GV8" s="17" t="s">
        <v>2</v>
      </c>
      <c r="GW8" s="17" t="s">
        <v>1</v>
      </c>
      <c r="GX8" s="17" t="s">
        <v>2</v>
      </c>
      <c r="GY8" s="17" t="s">
        <v>1</v>
      </c>
      <c r="GZ8" s="17" t="s">
        <v>2</v>
      </c>
      <c r="HA8" s="17" t="s">
        <v>1</v>
      </c>
      <c r="HB8" s="17" t="s">
        <v>2</v>
      </c>
      <c r="HC8" s="17" t="s">
        <v>1</v>
      </c>
      <c r="HD8" s="17" t="s">
        <v>2</v>
      </c>
      <c r="HE8" s="17" t="s">
        <v>1</v>
      </c>
      <c r="HF8" s="17" t="s">
        <v>2</v>
      </c>
      <c r="HG8" s="17" t="s">
        <v>1</v>
      </c>
      <c r="HH8" s="17" t="s">
        <v>2</v>
      </c>
      <c r="HI8" s="17" t="s">
        <v>1</v>
      </c>
      <c r="HJ8" s="17" t="s">
        <v>2</v>
      </c>
      <c r="HK8" s="17" t="s">
        <v>4</v>
      </c>
      <c r="HL8" s="17" t="s">
        <v>2</v>
      </c>
      <c r="HM8" s="17" t="s">
        <v>4</v>
      </c>
      <c r="HN8" s="17" t="s">
        <v>2</v>
      </c>
      <c r="HO8" s="17" t="s">
        <v>4</v>
      </c>
      <c r="HP8" s="17" t="s">
        <v>2</v>
      </c>
      <c r="HQ8" s="17" t="s">
        <v>4</v>
      </c>
      <c r="HR8" s="17" t="s">
        <v>2</v>
      </c>
      <c r="HS8" s="17" t="s">
        <v>4</v>
      </c>
      <c r="HT8" s="17" t="s">
        <v>2</v>
      </c>
      <c r="HU8" s="17" t="s">
        <v>4</v>
      </c>
      <c r="HV8" s="17" t="s">
        <v>2</v>
      </c>
      <c r="HW8" s="17" t="s">
        <v>4</v>
      </c>
      <c r="HX8" s="17" t="s">
        <v>2</v>
      </c>
      <c r="HY8" s="17" t="s">
        <v>4</v>
      </c>
      <c r="HZ8" s="17" t="s">
        <v>2</v>
      </c>
      <c r="IA8" s="17" t="s">
        <v>4</v>
      </c>
      <c r="IB8" s="17" t="s">
        <v>2</v>
      </c>
      <c r="IC8" s="17" t="s">
        <v>4</v>
      </c>
      <c r="ID8" s="17" t="s">
        <v>2</v>
      </c>
      <c r="IE8" s="17" t="s">
        <v>4</v>
      </c>
      <c r="IF8" s="17" t="s">
        <v>2</v>
      </c>
      <c r="IG8" s="17" t="s">
        <v>4</v>
      </c>
      <c r="IH8" s="17" t="s">
        <v>2</v>
      </c>
      <c r="II8" s="17" t="s">
        <v>4</v>
      </c>
      <c r="IJ8" s="17" t="s">
        <v>2</v>
      </c>
      <c r="IK8" s="17" t="s">
        <v>4</v>
      </c>
      <c r="IL8" s="17" t="s">
        <v>2</v>
      </c>
      <c r="IM8" s="17" t="s">
        <v>4</v>
      </c>
      <c r="IN8" s="17" t="s">
        <v>2</v>
      </c>
      <c r="IO8" s="17" t="s">
        <v>4</v>
      </c>
      <c r="IP8" s="17" t="s">
        <v>2</v>
      </c>
      <c r="IQ8" s="17" t="s">
        <v>4</v>
      </c>
      <c r="IR8" s="17" t="s">
        <v>2</v>
      </c>
      <c r="IS8" s="17" t="s">
        <v>4</v>
      </c>
      <c r="IT8" s="17" t="s">
        <v>2</v>
      </c>
      <c r="IU8" s="17" t="s">
        <v>4</v>
      </c>
      <c r="IV8" s="17" t="s">
        <v>2</v>
      </c>
      <c r="IW8" s="17" t="s">
        <v>4</v>
      </c>
      <c r="IX8" s="17" t="s">
        <v>2</v>
      </c>
      <c r="IY8" s="17" t="s">
        <v>4</v>
      </c>
      <c r="IZ8" s="17" t="s">
        <v>2</v>
      </c>
      <c r="JA8" s="17" t="s">
        <v>4</v>
      </c>
      <c r="JB8" s="17" t="s">
        <v>2</v>
      </c>
      <c r="JC8" s="17" t="s">
        <v>4</v>
      </c>
      <c r="JD8" s="17" t="s">
        <v>2</v>
      </c>
      <c r="JE8" s="17" t="s">
        <v>4</v>
      </c>
      <c r="JF8" s="17" t="s">
        <v>2</v>
      </c>
      <c r="JG8" s="17" t="s">
        <v>4</v>
      </c>
      <c r="JH8" s="17" t="s">
        <v>2</v>
      </c>
      <c r="JI8" s="17" t="s">
        <v>4</v>
      </c>
      <c r="JJ8" s="17" t="s">
        <v>2</v>
      </c>
      <c r="JK8" s="17" t="s">
        <v>4</v>
      </c>
      <c r="JL8" s="17" t="s">
        <v>2</v>
      </c>
      <c r="JM8" s="17" t="s">
        <v>4</v>
      </c>
      <c r="JN8" s="17" t="s">
        <v>2</v>
      </c>
      <c r="JO8" s="17" t="s">
        <v>4</v>
      </c>
      <c r="JP8" s="17" t="s">
        <v>2</v>
      </c>
      <c r="JQ8" s="17" t="s">
        <v>4</v>
      </c>
      <c r="JR8" s="17" t="s">
        <v>2</v>
      </c>
      <c r="JS8" s="17" t="s">
        <v>4</v>
      </c>
      <c r="JT8" s="17" t="s">
        <v>2</v>
      </c>
      <c r="JU8" s="17" t="s">
        <v>4</v>
      </c>
      <c r="JV8" s="17" t="s">
        <v>2</v>
      </c>
      <c r="JW8" s="17" t="s">
        <v>4</v>
      </c>
      <c r="JX8" s="17" t="s">
        <v>2</v>
      </c>
      <c r="JY8" s="17" t="s">
        <v>4</v>
      </c>
      <c r="JZ8" s="17" t="s">
        <v>2</v>
      </c>
      <c r="KA8" s="17" t="s">
        <v>4</v>
      </c>
      <c r="KB8" s="17" t="s">
        <v>2</v>
      </c>
      <c r="KC8" s="17" t="s">
        <v>4</v>
      </c>
      <c r="KD8" s="17" t="s">
        <v>2</v>
      </c>
      <c r="KE8" s="17" t="s">
        <v>4</v>
      </c>
      <c r="KF8" s="17" t="s">
        <v>2</v>
      </c>
      <c r="KG8" s="17" t="s">
        <v>4</v>
      </c>
      <c r="KH8" s="17" t="s">
        <v>2</v>
      </c>
      <c r="KI8" s="17" t="s">
        <v>4</v>
      </c>
      <c r="KJ8" s="17" t="s">
        <v>2</v>
      </c>
      <c r="KK8" s="17" t="s">
        <v>4</v>
      </c>
      <c r="KL8" s="17" t="s">
        <v>2</v>
      </c>
      <c r="KM8" s="17" t="s">
        <v>4</v>
      </c>
      <c r="KN8" s="17" t="s">
        <v>2</v>
      </c>
      <c r="KO8" s="17" t="s">
        <v>4</v>
      </c>
      <c r="KP8" s="17" t="s">
        <v>2</v>
      </c>
      <c r="KQ8" s="17" t="s">
        <v>4</v>
      </c>
      <c r="KR8" s="17" t="s">
        <v>2</v>
      </c>
      <c r="KS8" s="17" t="s">
        <v>4</v>
      </c>
      <c r="KT8" s="17" t="s">
        <v>2</v>
      </c>
      <c r="KU8" s="17" t="s">
        <v>4</v>
      </c>
      <c r="KV8" s="17" t="s">
        <v>2</v>
      </c>
      <c r="KW8" s="17" t="s">
        <v>4</v>
      </c>
      <c r="KX8" s="17" t="s">
        <v>2</v>
      </c>
      <c r="KY8" s="17" t="s">
        <v>4</v>
      </c>
      <c r="KZ8" s="17" t="s">
        <v>2</v>
      </c>
      <c r="LA8" s="17" t="s">
        <v>4</v>
      </c>
      <c r="LB8" s="17" t="s">
        <v>2</v>
      </c>
      <c r="LC8" s="17" t="s">
        <v>4</v>
      </c>
      <c r="LD8" s="17" t="s">
        <v>2</v>
      </c>
      <c r="LE8" s="17" t="s">
        <v>4</v>
      </c>
      <c r="LF8" s="17" t="s">
        <v>2</v>
      </c>
      <c r="LG8" s="17" t="s">
        <v>4</v>
      </c>
      <c r="LH8" s="17" t="s">
        <v>2</v>
      </c>
      <c r="LI8" s="17" t="s">
        <v>4</v>
      </c>
      <c r="LJ8" s="17" t="s">
        <v>2</v>
      </c>
      <c r="LK8" s="17" t="s">
        <v>4</v>
      </c>
      <c r="LL8" s="17" t="s">
        <v>2</v>
      </c>
      <c r="LM8" s="17" t="s">
        <v>4</v>
      </c>
      <c r="LN8" s="17" t="s">
        <v>2</v>
      </c>
      <c r="LO8" s="17" t="s">
        <v>4</v>
      </c>
      <c r="LP8" s="17" t="s">
        <v>2</v>
      </c>
      <c r="LQ8" s="17" t="s">
        <v>4</v>
      </c>
      <c r="LR8" s="17" t="s">
        <v>2</v>
      </c>
      <c r="LS8" s="17" t="s">
        <v>4</v>
      </c>
      <c r="LT8" s="17" t="s">
        <v>2</v>
      </c>
      <c r="LU8" s="17" t="s">
        <v>4</v>
      </c>
      <c r="LV8" s="17" t="s">
        <v>2</v>
      </c>
      <c r="LW8" s="17" t="s">
        <v>4</v>
      </c>
      <c r="LX8" s="17" t="s">
        <v>2</v>
      </c>
      <c r="LY8" s="17" t="s">
        <v>4</v>
      </c>
      <c r="LZ8" s="17" t="s">
        <v>2</v>
      </c>
      <c r="MA8" s="17" t="s">
        <v>4</v>
      </c>
      <c r="MB8" s="17" t="s">
        <v>2</v>
      </c>
      <c r="MC8" s="17" t="s">
        <v>4</v>
      </c>
      <c r="MD8" s="17" t="s">
        <v>2</v>
      </c>
      <c r="ME8" s="17" t="s">
        <v>4</v>
      </c>
      <c r="MF8" s="17" t="s">
        <v>2</v>
      </c>
      <c r="MG8" s="17" t="s">
        <v>4</v>
      </c>
      <c r="MH8" s="17" t="s">
        <v>2</v>
      </c>
      <c r="MI8" s="17" t="s">
        <v>4</v>
      </c>
      <c r="MJ8" s="17" t="s">
        <v>2</v>
      </c>
      <c r="MK8" s="17" t="s">
        <v>4</v>
      </c>
      <c r="ML8" s="17" t="s">
        <v>2</v>
      </c>
      <c r="MM8" s="17" t="s">
        <v>4</v>
      </c>
      <c r="MN8" s="17" t="s">
        <v>2</v>
      </c>
      <c r="MO8" s="17" t="s">
        <v>4</v>
      </c>
      <c r="MP8" s="17" t="s">
        <v>2</v>
      </c>
      <c r="MQ8" s="17" t="s">
        <v>4</v>
      </c>
      <c r="MR8" s="17" t="s">
        <v>2</v>
      </c>
      <c r="MS8" s="17" t="s">
        <v>4</v>
      </c>
      <c r="MT8" s="17" t="s">
        <v>2</v>
      </c>
      <c r="MU8" s="17" t="s">
        <v>4</v>
      </c>
      <c r="MV8" s="17" t="s">
        <v>2</v>
      </c>
      <c r="MW8" s="17" t="s">
        <v>4</v>
      </c>
      <c r="MX8" s="17" t="s">
        <v>2</v>
      </c>
      <c r="MY8" s="17" t="s">
        <v>4</v>
      </c>
      <c r="MZ8" s="17" t="s">
        <v>2</v>
      </c>
      <c r="NA8" s="17" t="s">
        <v>4</v>
      </c>
      <c r="NB8" s="17" t="s">
        <v>2</v>
      </c>
      <c r="NC8" s="17" t="s">
        <v>4</v>
      </c>
      <c r="ND8" s="17" t="s">
        <v>2</v>
      </c>
      <c r="NE8" s="17" t="s">
        <v>4</v>
      </c>
      <c r="NF8" s="17" t="s">
        <v>2</v>
      </c>
      <c r="NG8" s="17" t="s">
        <v>4</v>
      </c>
      <c r="NH8" s="17" t="s">
        <v>2</v>
      </c>
      <c r="NI8" s="17" t="s">
        <v>4</v>
      </c>
      <c r="NJ8" s="17" t="s">
        <v>2</v>
      </c>
      <c r="NK8" s="17" t="s">
        <v>4</v>
      </c>
      <c r="NL8" s="17" t="s">
        <v>2</v>
      </c>
      <c r="NM8" s="17" t="s">
        <v>4</v>
      </c>
      <c r="NN8" s="17" t="s">
        <v>2</v>
      </c>
      <c r="NO8" s="17" t="s">
        <v>4</v>
      </c>
      <c r="NP8" s="17" t="s">
        <v>2</v>
      </c>
      <c r="NQ8" s="17" t="s">
        <v>4</v>
      </c>
      <c r="NR8" s="17" t="s">
        <v>2</v>
      </c>
      <c r="NS8" s="17" t="s">
        <v>4</v>
      </c>
      <c r="NT8" s="17" t="s">
        <v>2</v>
      </c>
      <c r="NU8" s="17" t="s">
        <v>4</v>
      </c>
      <c r="NV8" s="17" t="s">
        <v>2</v>
      </c>
      <c r="NW8" s="17" t="s">
        <v>4</v>
      </c>
      <c r="NX8" s="17" t="s">
        <v>2</v>
      </c>
      <c r="NY8" s="17" t="s">
        <v>4</v>
      </c>
      <c r="NZ8" s="17" t="s">
        <v>2</v>
      </c>
      <c r="OA8" s="17" t="s">
        <v>4</v>
      </c>
      <c r="OB8" s="17" t="s">
        <v>2</v>
      </c>
      <c r="OC8" s="17" t="s">
        <v>4</v>
      </c>
      <c r="OD8" s="17" t="s">
        <v>2</v>
      </c>
      <c r="OE8" s="17" t="s">
        <v>4</v>
      </c>
      <c r="OF8" s="17" t="s">
        <v>2</v>
      </c>
      <c r="OG8" s="17" t="s">
        <v>4</v>
      </c>
      <c r="OH8" s="17" t="s">
        <v>2</v>
      </c>
      <c r="OI8" s="17" t="s">
        <v>4</v>
      </c>
      <c r="OJ8" s="17" t="s">
        <v>2</v>
      </c>
      <c r="OK8" s="17" t="s">
        <v>4</v>
      </c>
      <c r="OL8" s="17" t="s">
        <v>2</v>
      </c>
      <c r="OM8" s="17" t="s">
        <v>4</v>
      </c>
      <c r="ON8" s="17" t="s">
        <v>2</v>
      </c>
      <c r="OO8" s="17" t="s">
        <v>4</v>
      </c>
      <c r="OP8" s="17" t="s">
        <v>2</v>
      </c>
      <c r="OQ8" s="17" t="s">
        <v>4</v>
      </c>
      <c r="OR8" s="17" t="s">
        <v>2</v>
      </c>
      <c r="OS8" s="17" t="s">
        <v>4</v>
      </c>
      <c r="OT8" s="17" t="s">
        <v>2</v>
      </c>
      <c r="OU8" s="17" t="s">
        <v>4</v>
      </c>
      <c r="OV8" s="17" t="s">
        <v>2</v>
      </c>
      <c r="OW8" s="17" t="s">
        <v>4</v>
      </c>
      <c r="OX8" s="17" t="s">
        <v>2</v>
      </c>
      <c r="OY8" s="17" t="s">
        <v>4</v>
      </c>
      <c r="OZ8" s="17" t="s">
        <v>2</v>
      </c>
      <c r="PA8" s="17" t="s">
        <v>4</v>
      </c>
      <c r="PB8" s="17" t="s">
        <v>2</v>
      </c>
      <c r="PC8" s="17" t="s">
        <v>4</v>
      </c>
      <c r="PD8" s="17" t="s">
        <v>2</v>
      </c>
      <c r="PE8" s="17" t="s">
        <v>4</v>
      </c>
      <c r="PF8" s="17" t="s">
        <v>2</v>
      </c>
      <c r="PG8" s="17" t="s">
        <v>4</v>
      </c>
      <c r="PH8" s="17" t="s">
        <v>2</v>
      </c>
      <c r="PI8" s="17" t="s">
        <v>4</v>
      </c>
      <c r="PJ8" s="17" t="s">
        <v>2</v>
      </c>
      <c r="PK8" s="17" t="s">
        <v>4</v>
      </c>
      <c r="PL8" s="17" t="s">
        <v>2</v>
      </c>
      <c r="PM8" s="17" t="s">
        <v>4</v>
      </c>
      <c r="PN8" s="17" t="s">
        <v>2</v>
      </c>
      <c r="PO8" s="17" t="s">
        <v>4</v>
      </c>
      <c r="PP8" s="17" t="s">
        <v>2</v>
      </c>
      <c r="PQ8" s="17" t="s">
        <v>4</v>
      </c>
      <c r="PR8" s="17" t="s">
        <v>2</v>
      </c>
      <c r="PS8" s="17" t="s">
        <v>4</v>
      </c>
      <c r="PT8" s="17" t="s">
        <v>2</v>
      </c>
      <c r="PU8" s="17" t="s">
        <v>4</v>
      </c>
      <c r="PV8" s="17" t="s">
        <v>2</v>
      </c>
      <c r="PW8" s="17" t="s">
        <v>4</v>
      </c>
      <c r="PX8" s="17" t="s">
        <v>2</v>
      </c>
      <c r="PY8" s="17" t="s">
        <v>4</v>
      </c>
      <c r="PZ8" s="17" t="s">
        <v>2</v>
      </c>
      <c r="QA8" s="17" t="s">
        <v>4</v>
      </c>
      <c r="QB8" s="17" t="s">
        <v>2</v>
      </c>
      <c r="QC8" s="17" t="s">
        <v>4</v>
      </c>
      <c r="QD8" s="17" t="s">
        <v>2</v>
      </c>
      <c r="QE8" s="17" t="s">
        <v>4</v>
      </c>
      <c r="QF8" s="17" t="s">
        <v>2</v>
      </c>
      <c r="QG8" s="17" t="s">
        <v>4</v>
      </c>
      <c r="QH8" s="17" t="s">
        <v>2</v>
      </c>
      <c r="QI8" s="17" t="s">
        <v>4</v>
      </c>
      <c r="QJ8" s="17" t="s">
        <v>2</v>
      </c>
      <c r="QK8" s="17" t="s">
        <v>4</v>
      </c>
      <c r="QL8" s="17" t="s">
        <v>2</v>
      </c>
      <c r="QM8" s="17" t="s">
        <v>4</v>
      </c>
      <c r="QN8" s="17" t="s">
        <v>2</v>
      </c>
      <c r="QO8" s="17" t="s">
        <v>4</v>
      </c>
      <c r="QP8" s="17" t="s">
        <v>2</v>
      </c>
      <c r="QQ8" s="17" t="s">
        <v>4</v>
      </c>
      <c r="QR8" s="16" t="s">
        <v>2</v>
      </c>
      <c r="QS8" s="17" t="s">
        <v>4</v>
      </c>
      <c r="QT8" s="17" t="s">
        <v>2</v>
      </c>
      <c r="QU8" s="17" t="s">
        <v>4</v>
      </c>
      <c r="QV8" s="17" t="s">
        <v>2</v>
      </c>
      <c r="QW8" s="17" t="s">
        <v>4</v>
      </c>
      <c r="QX8" s="17" t="s">
        <v>2</v>
      </c>
      <c r="QY8" s="17" t="s">
        <v>4</v>
      </c>
      <c r="QZ8" s="17" t="s">
        <v>2</v>
      </c>
      <c r="RA8" s="17" t="s">
        <v>4</v>
      </c>
      <c r="RB8" s="17" t="s">
        <v>2</v>
      </c>
      <c r="RC8" s="17" t="s">
        <v>4</v>
      </c>
      <c r="RD8" s="17" t="s">
        <v>2</v>
      </c>
      <c r="RE8" s="17" t="s">
        <v>4</v>
      </c>
      <c r="RF8" s="17" t="s">
        <v>2</v>
      </c>
      <c r="RG8" s="17" t="s">
        <v>4</v>
      </c>
      <c r="RH8" s="17" t="s">
        <v>2</v>
      </c>
      <c r="RI8" s="17" t="s">
        <v>4</v>
      </c>
      <c r="RJ8" s="17" t="s">
        <v>2</v>
      </c>
      <c r="RK8" s="17" t="s">
        <v>4</v>
      </c>
      <c r="RL8" s="17" t="s">
        <v>2</v>
      </c>
      <c r="RM8" s="17" t="s">
        <v>4</v>
      </c>
      <c r="RN8" s="17" t="s">
        <v>2</v>
      </c>
      <c r="RO8" s="17" t="s">
        <v>4</v>
      </c>
      <c r="RP8" s="17" t="s">
        <v>2</v>
      </c>
      <c r="RQ8" s="17" t="s">
        <v>4</v>
      </c>
      <c r="RR8" s="17" t="s">
        <v>2</v>
      </c>
      <c r="RS8" s="17" t="s">
        <v>4</v>
      </c>
      <c r="RT8" s="17" t="s">
        <v>2</v>
      </c>
      <c r="RU8" s="17" t="s">
        <v>4</v>
      </c>
      <c r="RV8" s="17" t="s">
        <v>2</v>
      </c>
      <c r="RW8" s="17" t="s">
        <v>4</v>
      </c>
      <c r="RX8" s="17" t="s">
        <v>2</v>
      </c>
      <c r="RY8" s="17" t="s">
        <v>4</v>
      </c>
      <c r="RZ8" s="17" t="s">
        <v>2</v>
      </c>
      <c r="SA8" s="17" t="s">
        <v>4</v>
      </c>
      <c r="SB8" s="17" t="s">
        <v>2</v>
      </c>
      <c r="SC8" s="17" t="s">
        <v>4</v>
      </c>
      <c r="SD8" s="17" t="s">
        <v>2</v>
      </c>
      <c r="SE8" s="17" t="s">
        <v>4</v>
      </c>
      <c r="SF8" s="17" t="s">
        <v>2</v>
      </c>
      <c r="SG8" s="17" t="s">
        <v>4</v>
      </c>
      <c r="SH8" s="17" t="s">
        <v>2</v>
      </c>
      <c r="SI8" s="17" t="s">
        <v>4</v>
      </c>
      <c r="SJ8" s="17" t="s">
        <v>2</v>
      </c>
      <c r="SK8" s="17" t="s">
        <v>4</v>
      </c>
      <c r="SL8" s="17" t="s">
        <v>2</v>
      </c>
      <c r="SM8" s="17" t="s">
        <v>4</v>
      </c>
      <c r="SN8" s="17" t="s">
        <v>2</v>
      </c>
      <c r="SO8" s="17" t="s">
        <v>4</v>
      </c>
      <c r="SP8" s="17" t="s">
        <v>2</v>
      </c>
      <c r="SQ8" s="17" t="s">
        <v>4</v>
      </c>
      <c r="SR8" s="17" t="s">
        <v>2</v>
      </c>
      <c r="SS8" s="17" t="s">
        <v>4</v>
      </c>
      <c r="ST8" s="17" t="s">
        <v>2</v>
      </c>
      <c r="SU8" s="17" t="s">
        <v>4</v>
      </c>
      <c r="SV8" s="17" t="s">
        <v>2</v>
      </c>
      <c r="SW8" s="17" t="s">
        <v>4</v>
      </c>
      <c r="SX8" s="17" t="s">
        <v>2</v>
      </c>
      <c r="SY8" s="17" t="s">
        <v>4</v>
      </c>
      <c r="SZ8" s="17" t="s">
        <v>2</v>
      </c>
      <c r="TA8" s="17" t="s">
        <v>4</v>
      </c>
      <c r="TB8" s="17" t="s">
        <v>2</v>
      </c>
      <c r="TC8" s="17" t="s">
        <v>4</v>
      </c>
      <c r="TD8" s="17" t="s">
        <v>2</v>
      </c>
    </row>
    <row r="9" spans="1:524" s="18" customFormat="1">
      <c r="B9" s="19"/>
      <c r="C9" s="20"/>
      <c r="D9" s="21"/>
      <c r="E9" s="20"/>
      <c r="F9" s="21"/>
      <c r="G9" s="20"/>
      <c r="H9" s="21"/>
      <c r="I9" s="20"/>
      <c r="J9" s="21"/>
      <c r="K9" s="20"/>
      <c r="L9" s="21"/>
      <c r="M9" s="20"/>
      <c r="N9" s="21"/>
      <c r="O9" s="20"/>
      <c r="P9" s="21"/>
      <c r="Q9" s="20"/>
      <c r="R9" s="21"/>
      <c r="S9" s="20"/>
      <c r="T9" s="21"/>
      <c r="U9" s="20"/>
      <c r="V9" s="21"/>
      <c r="W9" s="20"/>
      <c r="X9" s="21"/>
      <c r="Y9" s="20"/>
      <c r="Z9" s="21"/>
      <c r="AA9" s="20"/>
      <c r="AB9" s="21"/>
      <c r="AC9" s="20"/>
      <c r="AD9" s="21"/>
      <c r="AE9" s="20"/>
      <c r="AF9" s="21"/>
      <c r="AG9" s="20"/>
      <c r="AH9" s="21"/>
      <c r="AI9" s="20"/>
      <c r="AJ9" s="21"/>
      <c r="AK9" s="20"/>
      <c r="AL9" s="21"/>
      <c r="AM9" s="20"/>
      <c r="AN9" s="21"/>
      <c r="AO9" s="20"/>
      <c r="AP9" s="21"/>
      <c r="AQ9" s="20"/>
      <c r="AR9" s="21"/>
      <c r="AS9" s="20"/>
      <c r="AT9" s="21"/>
      <c r="AU9" s="20"/>
      <c r="AV9" s="21"/>
      <c r="AW9" s="20"/>
      <c r="AX9" s="21"/>
      <c r="AY9" s="20"/>
      <c r="AZ9" s="22"/>
      <c r="BA9" s="20"/>
      <c r="BB9" s="22"/>
      <c r="BC9" s="20"/>
      <c r="BD9" s="22"/>
      <c r="BE9" s="20"/>
      <c r="BF9" s="22"/>
      <c r="BG9" s="20"/>
      <c r="BH9" s="22"/>
      <c r="HK9" s="17" t="s">
        <v>5</v>
      </c>
    </row>
    <row r="10" spans="1:524">
      <c r="B10" s="23" t="s">
        <v>6</v>
      </c>
      <c r="C10" s="5"/>
      <c r="E10" s="5"/>
      <c r="G10" s="5"/>
      <c r="I10" s="5"/>
      <c r="K10" s="5"/>
      <c r="M10" s="5"/>
      <c r="O10" s="5"/>
      <c r="Q10" s="5"/>
      <c r="S10" s="5"/>
      <c r="U10" s="5"/>
      <c r="W10" s="5"/>
      <c r="Y10" s="5"/>
      <c r="AA10" s="5"/>
      <c r="AC10" s="5"/>
      <c r="AE10" s="5"/>
      <c r="AG10" s="5"/>
      <c r="AI10" s="5"/>
      <c r="AK10" s="5"/>
      <c r="AM10" s="5"/>
      <c r="AO10" s="5"/>
      <c r="AQ10" s="5"/>
      <c r="AS10" s="5"/>
      <c r="AU10" s="5"/>
      <c r="AW10" s="5"/>
      <c r="AY10" s="5"/>
      <c r="BA10" s="5"/>
      <c r="BC10" s="5"/>
      <c r="BE10" s="5"/>
      <c r="BG10" s="5"/>
    </row>
    <row r="11" spans="1:524">
      <c r="B11" s="24" t="s">
        <v>7</v>
      </c>
      <c r="C11" s="25"/>
      <c r="D11" s="26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5"/>
      <c r="P11" s="26"/>
      <c r="Q11" s="25"/>
      <c r="R11" s="26"/>
      <c r="S11" s="25"/>
      <c r="T11" s="26"/>
      <c r="U11" s="25"/>
      <c r="V11" s="26"/>
      <c r="W11" s="25"/>
      <c r="X11" s="26"/>
      <c r="Y11" s="25"/>
      <c r="Z11" s="26"/>
      <c r="AA11" s="25"/>
      <c r="AB11" s="26"/>
      <c r="AC11" s="25"/>
      <c r="AD11" s="26"/>
      <c r="AE11" s="25"/>
      <c r="AF11" s="26"/>
      <c r="AG11" s="25"/>
      <c r="AH11" s="26"/>
      <c r="AI11" s="25"/>
      <c r="AJ11" s="26"/>
      <c r="AK11" s="25"/>
      <c r="AL11" s="26"/>
      <c r="AM11" s="25"/>
      <c r="AN11" s="26"/>
      <c r="AO11" s="25"/>
      <c r="AP11" s="26"/>
      <c r="AQ11" s="25"/>
      <c r="AR11" s="26"/>
      <c r="AS11" s="25"/>
      <c r="AT11" s="26"/>
      <c r="AU11" s="25"/>
      <c r="AV11" s="26"/>
      <c r="AW11" s="25"/>
      <c r="AX11" s="26"/>
      <c r="AY11" s="25"/>
      <c r="AZ11" s="26"/>
      <c r="BA11" s="25"/>
      <c r="BB11" s="26"/>
      <c r="BC11" s="25"/>
      <c r="BD11" s="26"/>
      <c r="BE11" s="25"/>
      <c r="BF11" s="26"/>
      <c r="BG11" s="25"/>
      <c r="BH11" s="26"/>
      <c r="BI11" s="25"/>
      <c r="BJ11" s="26"/>
      <c r="BK11" s="25"/>
      <c r="BL11" s="26"/>
      <c r="BM11" s="25"/>
      <c r="BN11" s="26"/>
      <c r="BO11" s="25"/>
      <c r="BP11" s="26"/>
      <c r="BQ11" s="25"/>
      <c r="BR11" s="26"/>
      <c r="BS11" s="25"/>
      <c r="BT11" s="26"/>
      <c r="BU11" s="25"/>
      <c r="BV11" s="26"/>
      <c r="BW11" s="25"/>
      <c r="BX11" s="26"/>
      <c r="BY11" s="25"/>
      <c r="BZ11" s="26"/>
      <c r="CA11" s="25"/>
      <c r="CB11" s="26"/>
      <c r="CC11" s="25"/>
      <c r="CD11" s="26"/>
      <c r="CE11" s="25"/>
      <c r="CF11" s="26"/>
      <c r="CG11" s="25"/>
      <c r="CH11" s="26"/>
      <c r="CI11" s="25"/>
      <c r="CJ11" s="26"/>
      <c r="CK11" s="25"/>
      <c r="CL11" s="26"/>
      <c r="CM11" s="25"/>
      <c r="CN11" s="26"/>
      <c r="CO11" s="25"/>
      <c r="CP11" s="26"/>
      <c r="CQ11" s="25"/>
      <c r="CR11" s="26"/>
      <c r="CS11" s="25"/>
      <c r="CT11" s="26"/>
      <c r="CU11" s="25"/>
      <c r="CV11" s="26"/>
      <c r="CW11" s="25"/>
      <c r="CX11" s="26"/>
      <c r="CY11" s="25"/>
      <c r="CZ11" s="26"/>
      <c r="DA11" s="25"/>
      <c r="DB11" s="26"/>
      <c r="DC11" s="25"/>
      <c r="DD11" s="26"/>
      <c r="DE11" s="25"/>
      <c r="DF11" s="26"/>
      <c r="DG11" s="25"/>
      <c r="DH11" s="26"/>
      <c r="DI11" s="25"/>
      <c r="DJ11" s="26"/>
      <c r="DK11" s="25"/>
      <c r="DL11" s="26"/>
      <c r="DM11" s="25"/>
      <c r="DN11" s="26"/>
      <c r="DO11" s="25"/>
      <c r="DP11" s="26"/>
      <c r="DQ11" s="25"/>
      <c r="DR11" s="26"/>
      <c r="DS11" s="25"/>
      <c r="DT11" s="26"/>
      <c r="DU11" s="25"/>
      <c r="DV11" s="26"/>
      <c r="DW11" s="25"/>
      <c r="DX11" s="26"/>
      <c r="DY11" s="25"/>
      <c r="DZ11" s="26"/>
      <c r="EA11" s="25"/>
      <c r="EB11" s="26"/>
      <c r="EC11" s="25"/>
      <c r="ED11" s="26"/>
      <c r="EE11" s="25"/>
      <c r="EF11" s="26"/>
      <c r="EG11" s="25"/>
      <c r="EH11" s="26"/>
      <c r="EI11" s="25"/>
      <c r="EJ11" s="26"/>
      <c r="EK11" s="25"/>
      <c r="EL11" s="26"/>
      <c r="EM11" s="25"/>
      <c r="EN11" s="26"/>
      <c r="EO11" s="25"/>
      <c r="EP11" s="26"/>
      <c r="EQ11" s="25"/>
      <c r="ER11" s="26"/>
      <c r="ES11" s="25"/>
      <c r="ET11" s="26"/>
      <c r="EU11" s="25"/>
      <c r="EV11" s="26"/>
      <c r="EW11" s="25"/>
      <c r="EX11" s="26"/>
      <c r="EY11" s="25"/>
      <c r="EZ11" s="26"/>
      <c r="FA11" s="25"/>
      <c r="FB11" s="26"/>
      <c r="FC11" s="25"/>
      <c r="FD11" s="26"/>
      <c r="FE11" s="25"/>
      <c r="FF11" s="26"/>
      <c r="FG11" s="25"/>
      <c r="FH11" s="26"/>
      <c r="FI11" s="25"/>
      <c r="FJ11" s="26"/>
      <c r="FK11" s="25"/>
      <c r="FL11" s="26"/>
      <c r="FM11" s="25"/>
      <c r="FN11" s="26"/>
      <c r="FO11" s="25"/>
      <c r="FP11" s="26"/>
      <c r="FQ11" s="25"/>
      <c r="FR11" s="26"/>
      <c r="FS11" s="25"/>
      <c r="FT11" s="26"/>
      <c r="FU11" s="25"/>
      <c r="FV11" s="26"/>
      <c r="FW11" s="25"/>
      <c r="FX11" s="26"/>
      <c r="FY11" s="25"/>
      <c r="FZ11" s="26"/>
      <c r="GA11" s="25"/>
      <c r="GB11" s="26"/>
      <c r="GC11" s="25"/>
      <c r="GD11" s="26"/>
      <c r="GE11" s="25"/>
      <c r="GF11" s="26"/>
      <c r="GG11" s="25"/>
      <c r="GH11" s="26"/>
      <c r="GI11" s="25"/>
      <c r="GJ11" s="26"/>
      <c r="GK11" s="25"/>
      <c r="GL11" s="26"/>
      <c r="GM11" s="25"/>
      <c r="GN11" s="26"/>
      <c r="GO11" s="25"/>
      <c r="GP11" s="26"/>
      <c r="GQ11" s="25"/>
      <c r="GR11" s="26"/>
      <c r="GS11" s="25"/>
      <c r="GT11" s="26"/>
      <c r="GU11" s="25"/>
      <c r="GV11" s="26"/>
      <c r="GW11" s="25"/>
      <c r="GX11" s="26"/>
      <c r="GY11" s="25"/>
      <c r="GZ11" s="26"/>
      <c r="HA11" s="25"/>
      <c r="HB11" s="26"/>
      <c r="HC11" s="25"/>
      <c r="HD11" s="26"/>
      <c r="HE11" s="25"/>
      <c r="HF11" s="26"/>
      <c r="HG11" s="25"/>
      <c r="HH11" s="26"/>
      <c r="HI11" s="25"/>
      <c r="HJ11" s="26"/>
      <c r="HK11" s="25"/>
      <c r="HL11" s="26"/>
      <c r="HM11" s="25"/>
      <c r="HN11" s="26"/>
      <c r="HO11" s="25"/>
      <c r="HP11" s="26"/>
      <c r="HQ11" s="25"/>
      <c r="HR11" s="26"/>
      <c r="HS11" s="25"/>
      <c r="HT11" s="26"/>
      <c r="HU11" s="25"/>
      <c r="HV11" s="26"/>
      <c r="HW11" s="25"/>
      <c r="HX11" s="26"/>
      <c r="HY11" s="25"/>
      <c r="HZ11" s="26"/>
      <c r="IA11" s="25"/>
      <c r="IB11" s="26"/>
      <c r="IC11" s="25"/>
      <c r="ID11" s="26"/>
      <c r="IE11" s="25"/>
      <c r="IF11" s="26"/>
      <c r="IG11" s="25"/>
      <c r="IH11" s="26"/>
      <c r="II11" s="25"/>
      <c r="IJ11" s="26"/>
      <c r="IK11" s="25"/>
      <c r="IL11" s="26"/>
      <c r="IM11" s="25"/>
      <c r="IN11" s="26"/>
      <c r="IO11" s="25"/>
      <c r="IP11" s="26"/>
      <c r="IQ11" s="25"/>
      <c r="IR11" s="26"/>
      <c r="IS11" s="25"/>
      <c r="IT11" s="26"/>
      <c r="IU11" s="25"/>
      <c r="IV11" s="26"/>
      <c r="IW11" s="25"/>
      <c r="IX11" s="26"/>
      <c r="IY11" s="25"/>
      <c r="IZ11" s="26"/>
      <c r="JA11" s="25"/>
      <c r="JB11" s="26"/>
      <c r="JC11" s="25"/>
      <c r="JD11" s="26"/>
      <c r="JE11" s="25"/>
      <c r="JF11" s="26"/>
      <c r="JG11" s="25"/>
      <c r="JH11" s="26"/>
      <c r="JI11" s="25"/>
      <c r="JJ11" s="26"/>
      <c r="JK11" s="25"/>
      <c r="JL11" s="26"/>
      <c r="JM11" s="25"/>
      <c r="JN11" s="26"/>
      <c r="JO11" s="25"/>
      <c r="JP11" s="26"/>
      <c r="JQ11" s="25"/>
      <c r="JR11" s="26"/>
      <c r="JS11" s="25"/>
      <c r="JT11" s="26"/>
      <c r="JU11" s="25"/>
      <c r="JV11" s="26"/>
      <c r="JW11" s="25"/>
      <c r="JX11" s="26"/>
      <c r="JY11" s="25"/>
      <c r="JZ11" s="26"/>
      <c r="KA11" s="25"/>
      <c r="KB11" s="26"/>
      <c r="KC11" s="25"/>
      <c r="KD11" s="26"/>
      <c r="KE11" s="25"/>
      <c r="KF11" s="26"/>
      <c r="KG11" s="25"/>
      <c r="KH11" s="26"/>
      <c r="KI11" s="25"/>
      <c r="KJ11" s="26"/>
      <c r="KK11" s="25"/>
      <c r="KL11" s="26"/>
      <c r="KM11" s="25"/>
      <c r="KN11" s="26"/>
      <c r="KO11" s="25"/>
      <c r="KP11" s="26"/>
      <c r="KQ11" s="25"/>
      <c r="KR11" s="26"/>
      <c r="KS11" s="25"/>
      <c r="KT11" s="26"/>
      <c r="KU11" s="25"/>
      <c r="KV11" s="26"/>
      <c r="KW11" s="25"/>
      <c r="KX11" s="26"/>
      <c r="KY11" s="25"/>
      <c r="KZ11" s="26"/>
      <c r="LA11" s="25"/>
      <c r="LB11" s="26"/>
      <c r="LC11" s="25"/>
      <c r="LD11" s="26"/>
      <c r="LE11" s="25"/>
      <c r="LF11" s="26"/>
      <c r="LG11" s="25"/>
      <c r="LH11" s="26"/>
      <c r="LI11" s="25"/>
      <c r="LJ11" s="26"/>
      <c r="LK11" s="25"/>
      <c r="LL11" s="26"/>
      <c r="LM11" s="25"/>
      <c r="LN11" s="26"/>
      <c r="LO11" s="25"/>
      <c r="LP11" s="26"/>
      <c r="LQ11" s="25"/>
      <c r="LR11" s="26"/>
      <c r="LS11" s="25"/>
      <c r="LT11" s="26"/>
      <c r="MY11" s="25"/>
      <c r="PY11" s="25"/>
      <c r="PZ11" s="26"/>
      <c r="QA11" s="25"/>
      <c r="QB11" s="26"/>
      <c r="QC11" s="25"/>
      <c r="QD11" s="26"/>
      <c r="QE11" s="25"/>
      <c r="QF11" s="26"/>
      <c r="QG11" s="25"/>
      <c r="QH11" s="26"/>
      <c r="QI11" s="25"/>
      <c r="QJ11" s="26"/>
      <c r="QK11" s="25"/>
      <c r="QL11" s="26"/>
      <c r="QM11" s="25"/>
      <c r="QN11" s="26"/>
      <c r="QO11" s="25"/>
      <c r="QP11" s="26"/>
      <c r="QQ11" s="25"/>
      <c r="QS11" s="25"/>
      <c r="QT11" s="26"/>
      <c r="QU11" s="25"/>
      <c r="QV11" s="26"/>
      <c r="QW11" s="25"/>
      <c r="QX11" s="26"/>
      <c r="QY11" s="25"/>
      <c r="QZ11" s="26"/>
      <c r="RA11" s="25"/>
      <c r="RB11" s="26"/>
      <c r="RC11" s="25"/>
      <c r="RD11" s="26"/>
      <c r="RE11" s="25"/>
      <c r="RF11" s="26"/>
      <c r="RG11" s="25"/>
      <c r="RH11" s="26"/>
      <c r="RI11" s="25"/>
      <c r="RJ11" s="26"/>
      <c r="RK11" s="25"/>
      <c r="RL11" s="26"/>
      <c r="RM11" s="25"/>
      <c r="RN11" s="26"/>
      <c r="RO11" s="25"/>
      <c r="RP11" s="26"/>
      <c r="RQ11" s="25"/>
      <c r="RR11" s="26"/>
      <c r="RS11" s="25"/>
      <c r="RT11" s="26"/>
      <c r="RU11" s="25"/>
      <c r="RV11" s="26"/>
      <c r="RW11" s="25"/>
      <c r="RX11" s="26"/>
      <c r="RY11" s="25"/>
      <c r="RZ11" s="26"/>
      <c r="SA11" s="25"/>
      <c r="SB11" s="26"/>
      <c r="SC11" s="25"/>
      <c r="SD11" s="26"/>
      <c r="SE11" s="25"/>
      <c r="SF11" s="26"/>
      <c r="SG11" s="25"/>
      <c r="SH11" s="26"/>
      <c r="SI11" s="25"/>
      <c r="SJ11" s="26"/>
      <c r="SK11" s="25"/>
      <c r="SL11" s="26"/>
      <c r="SM11" s="25"/>
      <c r="SN11" s="26"/>
      <c r="SO11" s="25"/>
      <c r="SP11" s="26"/>
      <c r="SQ11" s="25"/>
      <c r="SR11" s="26"/>
      <c r="SS11" s="25"/>
      <c r="ST11" s="26"/>
      <c r="SU11" s="25"/>
      <c r="SV11" s="26"/>
      <c r="SW11" s="25"/>
      <c r="SX11" s="26"/>
      <c r="SY11" s="25"/>
      <c r="SZ11" s="26"/>
      <c r="TA11" s="25"/>
      <c r="TB11" s="26"/>
      <c r="TC11" s="25"/>
      <c r="TD11" s="26"/>
    </row>
    <row r="12" spans="1:524">
      <c r="B12" s="27" t="s">
        <v>8</v>
      </c>
      <c r="C12" s="28">
        <v>0</v>
      </c>
      <c r="D12" s="29" t="e">
        <v>#DIV/0!</v>
      </c>
      <c r="E12" s="28">
        <v>0</v>
      </c>
      <c r="F12" s="29" t="e">
        <v>#DIV/0!</v>
      </c>
      <c r="G12" s="28">
        <v>0</v>
      </c>
      <c r="H12" s="29" t="e">
        <v>#DIV/0!</v>
      </c>
      <c r="I12" s="28">
        <v>0</v>
      </c>
      <c r="J12" s="29" t="e">
        <v>#DIV/0!</v>
      </c>
      <c r="K12" s="28">
        <v>0</v>
      </c>
      <c r="L12" s="29" t="e">
        <v>#DIV/0!</v>
      </c>
      <c r="M12" s="28">
        <v>0</v>
      </c>
      <c r="N12" s="29" t="e">
        <v>#DIV/0!</v>
      </c>
      <c r="O12" s="28">
        <v>0</v>
      </c>
      <c r="P12" s="29" t="e">
        <v>#DIV/0!</v>
      </c>
      <c r="Q12" s="28">
        <v>0</v>
      </c>
      <c r="R12" s="29" t="e">
        <v>#DIV/0!</v>
      </c>
      <c r="S12" s="28">
        <v>0</v>
      </c>
      <c r="T12" s="29" t="e">
        <v>#DIV/0!</v>
      </c>
      <c r="U12" s="28">
        <v>0</v>
      </c>
      <c r="V12" s="29" t="e">
        <v>#DIV/0!</v>
      </c>
      <c r="W12" s="28">
        <v>0</v>
      </c>
      <c r="X12" s="29" t="e">
        <v>#DIV/0!</v>
      </c>
      <c r="Y12" s="28">
        <v>0</v>
      </c>
      <c r="Z12" s="29" t="e">
        <v>#DIV/0!</v>
      </c>
      <c r="AA12" s="28">
        <v>101048</v>
      </c>
      <c r="AB12" s="29">
        <v>15.635908989626401</v>
      </c>
      <c r="AC12" s="28">
        <v>109908</v>
      </c>
      <c r="AD12" s="29">
        <v>13.998429844568877</v>
      </c>
      <c r="AE12" s="28">
        <v>109908</v>
      </c>
      <c r="AF12" s="29">
        <v>13.983672229277872</v>
      </c>
      <c r="AG12" s="28">
        <v>109908</v>
      </c>
      <c r="AH12" s="29">
        <v>13.80977917521286</v>
      </c>
      <c r="AI12" s="28">
        <v>109908</v>
      </c>
      <c r="AJ12" s="29">
        <v>13.853868086490248</v>
      </c>
      <c r="AK12" s="28">
        <v>109908</v>
      </c>
      <c r="AL12" s="29">
        <v>13.455045911543001</v>
      </c>
      <c r="AM12" s="28">
        <v>109908</v>
      </c>
      <c r="AN12" s="29">
        <v>13.164253854935213</v>
      </c>
      <c r="AO12" s="28">
        <v>109908</v>
      </c>
      <c r="AP12" s="29">
        <v>12.707622700567537</v>
      </c>
      <c r="AQ12" s="28">
        <v>110387</v>
      </c>
      <c r="AR12" s="29">
        <v>12.390979651480617</v>
      </c>
      <c r="AS12" s="28">
        <v>110387</v>
      </c>
      <c r="AT12" s="29">
        <v>11.366716147909925</v>
      </c>
      <c r="AU12" s="28">
        <v>110387</v>
      </c>
      <c r="AV12" s="29">
        <v>11.882630564476351</v>
      </c>
      <c r="AW12" s="28">
        <v>110387</v>
      </c>
      <c r="AX12" s="29">
        <v>11.392740813520978</v>
      </c>
      <c r="AY12" s="28">
        <v>110387</v>
      </c>
      <c r="AZ12" s="29">
        <v>11.093686968829701</v>
      </c>
      <c r="BA12" s="28">
        <v>110387</v>
      </c>
      <c r="BB12" s="29">
        <v>10.943252947789381</v>
      </c>
      <c r="BC12" s="28">
        <v>110387</v>
      </c>
      <c r="BD12" s="29">
        <v>10.61619252347378</v>
      </c>
      <c r="BE12" s="28">
        <v>110387</v>
      </c>
      <c r="BF12" s="29">
        <v>10.942174700100534</v>
      </c>
      <c r="BG12" s="28">
        <v>110387</v>
      </c>
      <c r="BH12" s="29">
        <v>10.699956497228152</v>
      </c>
      <c r="BI12" s="28">
        <v>110387</v>
      </c>
      <c r="BJ12" s="29">
        <v>10.804586225662348</v>
      </c>
      <c r="BK12" s="28">
        <v>110387</v>
      </c>
      <c r="BL12" s="29">
        <v>11.459742395347462</v>
      </c>
      <c r="BM12" s="28">
        <v>110387</v>
      </c>
      <c r="BN12" s="29">
        <v>11.312473163018204</v>
      </c>
      <c r="BO12" s="28">
        <v>130987</v>
      </c>
      <c r="BP12" s="29">
        <v>13.26921202840744</v>
      </c>
      <c r="BQ12" s="28">
        <v>130987</v>
      </c>
      <c r="BR12" s="29">
        <v>13.061490426074199</v>
      </c>
      <c r="BS12" s="28">
        <v>130987</v>
      </c>
      <c r="BT12" s="29">
        <v>12.755455786955347</v>
      </c>
      <c r="BU12" s="28">
        <v>130987</v>
      </c>
      <c r="BV12" s="29">
        <v>12.125632539466833</v>
      </c>
      <c r="BW12" s="28">
        <v>130987</v>
      </c>
      <c r="BX12" s="29">
        <v>11.411808717709871</v>
      </c>
      <c r="BY12" s="28">
        <v>130987</v>
      </c>
      <c r="BZ12" s="29">
        <v>11.267671785392688</v>
      </c>
      <c r="CA12" s="28">
        <v>130987</v>
      </c>
      <c r="CB12" s="29">
        <v>11.765850352992578</v>
      </c>
      <c r="CC12" s="28">
        <v>130987</v>
      </c>
      <c r="CD12" s="29">
        <v>11.83446440481282</v>
      </c>
      <c r="CE12" s="28">
        <v>130987</v>
      </c>
      <c r="CF12" s="29">
        <v>11.718202052588637</v>
      </c>
      <c r="CG12" s="28">
        <v>130987</v>
      </c>
      <c r="CH12" s="29">
        <v>11.989685284376879</v>
      </c>
      <c r="CI12" s="28">
        <v>130987</v>
      </c>
      <c r="CJ12" s="29">
        <v>11.554937270752873</v>
      </c>
      <c r="CK12" s="28">
        <v>130987</v>
      </c>
      <c r="CL12" s="29">
        <v>11.150743215461402</v>
      </c>
      <c r="CM12" s="28">
        <v>130987</v>
      </c>
      <c r="CN12" s="29">
        <v>10.905541147526652</v>
      </c>
      <c r="CO12" s="28">
        <v>130987</v>
      </c>
      <c r="CP12" s="29">
        <v>10.594010959014902</v>
      </c>
      <c r="CQ12" s="28">
        <v>173138</v>
      </c>
      <c r="CR12" s="29">
        <v>13.189864788992484</v>
      </c>
      <c r="CS12" s="28">
        <v>178091</v>
      </c>
      <c r="CT12" s="29">
        <v>12.663514067379273</v>
      </c>
      <c r="CU12" s="28">
        <v>186099</v>
      </c>
      <c r="CV12" s="29">
        <v>12.824596343488778</v>
      </c>
      <c r="CW12" s="28">
        <v>184810</v>
      </c>
      <c r="CX12" s="29">
        <v>12.476445906732001</v>
      </c>
      <c r="CY12" s="28">
        <v>184810</v>
      </c>
      <c r="CZ12" s="29">
        <v>12.455515054856567</v>
      </c>
      <c r="DA12" s="28">
        <v>184810</v>
      </c>
      <c r="DB12" s="29">
        <v>12.389635638387022</v>
      </c>
      <c r="DC12" s="28">
        <v>184810</v>
      </c>
      <c r="DD12" s="29">
        <v>12.086281439471476</v>
      </c>
      <c r="DE12" s="28">
        <v>192810</v>
      </c>
      <c r="DF12" s="29">
        <v>12.31581956121013</v>
      </c>
      <c r="DG12" s="28">
        <v>192810</v>
      </c>
      <c r="DH12" s="29">
        <v>12.097941561690467</v>
      </c>
      <c r="DI12" s="28">
        <v>192810</v>
      </c>
      <c r="DJ12" s="29">
        <v>11.832890932179694</v>
      </c>
      <c r="DK12" s="28">
        <v>211275.51</v>
      </c>
      <c r="DL12" s="29">
        <v>12.649093347452581</v>
      </c>
      <c r="DM12" s="28">
        <v>211275.51</v>
      </c>
      <c r="DN12" s="29">
        <v>12.460048527254649</v>
      </c>
      <c r="DO12" s="28">
        <v>250569.51</v>
      </c>
      <c r="DP12" s="29">
        <v>14.325688471097001</v>
      </c>
      <c r="DQ12" s="28">
        <v>212783.51</v>
      </c>
      <c r="DR12" s="29">
        <v>11.710459694827575</v>
      </c>
      <c r="DS12" s="28">
        <v>213001.51</v>
      </c>
      <c r="DT12" s="29">
        <v>11.516234653715967</v>
      </c>
      <c r="DU12" s="28">
        <v>209509.51</v>
      </c>
      <c r="DV12" s="29">
        <v>11.172646868224785</v>
      </c>
      <c r="DW12" s="28">
        <v>215059.51</v>
      </c>
      <c r="DX12" s="29">
        <v>11.540471434342727</v>
      </c>
      <c r="DY12" s="28">
        <v>228537.51</v>
      </c>
      <c r="DZ12" s="29">
        <v>12.054537373083567</v>
      </c>
      <c r="EA12" s="28">
        <v>233187.288</v>
      </c>
      <c r="EB12" s="29">
        <v>12.085123639098025</v>
      </c>
      <c r="EC12" s="28">
        <v>233509.51</v>
      </c>
      <c r="ED12" s="29">
        <v>11.806596720196545</v>
      </c>
      <c r="EE12" s="28">
        <v>233509.51</v>
      </c>
      <c r="EF12" s="29">
        <v>11.949428427066309</v>
      </c>
      <c r="EG12" s="28">
        <v>233509.51</v>
      </c>
      <c r="EH12" s="29">
        <v>11.997508519865169</v>
      </c>
      <c r="EI12" s="28">
        <v>256009.51</v>
      </c>
      <c r="EJ12" s="29">
        <v>13.037740207620335</v>
      </c>
      <c r="EK12" s="28">
        <v>256009.51</v>
      </c>
      <c r="EL12" s="29">
        <v>12.906134582188489</v>
      </c>
      <c r="EM12" s="28">
        <v>256009.51</v>
      </c>
      <c r="EN12" s="29">
        <v>12.632469270191917</v>
      </c>
      <c r="EO12" s="28">
        <v>256009.51</v>
      </c>
      <c r="EP12" s="29">
        <v>12.375418135687832</v>
      </c>
      <c r="EQ12" s="28">
        <v>339345.51</v>
      </c>
      <c r="ER12" s="29">
        <v>15.649082587518388</v>
      </c>
      <c r="ES12" s="28">
        <v>333795.51</v>
      </c>
      <c r="ET12" s="29">
        <v>15.186657778851732</v>
      </c>
      <c r="EU12" s="28">
        <v>320141.51</v>
      </c>
      <c r="EV12" s="29">
        <v>14.244219041831736</v>
      </c>
      <c r="EW12" s="28">
        <v>272205.51</v>
      </c>
      <c r="EX12" s="29">
        <v>11.996721941025809</v>
      </c>
      <c r="EY12" s="28">
        <v>278112.51</v>
      </c>
      <c r="EZ12" s="29">
        <v>12.106835209687988</v>
      </c>
      <c r="FA12" s="28">
        <v>278512.51</v>
      </c>
      <c r="FB12" s="29">
        <v>11.936753650912825</v>
      </c>
      <c r="FC12" s="28">
        <v>278512.51</v>
      </c>
      <c r="FD12" s="29">
        <v>12.148992965668317</v>
      </c>
      <c r="FE12" s="28">
        <v>304512.51</v>
      </c>
      <c r="FF12" s="29">
        <v>12.991419172528259</v>
      </c>
      <c r="FG12" s="28">
        <v>312703.51</v>
      </c>
      <c r="FH12" s="29">
        <v>13.317839076901997</v>
      </c>
      <c r="FI12" s="28">
        <v>309702.51</v>
      </c>
      <c r="FJ12" s="29">
        <v>13.166349008599735</v>
      </c>
      <c r="FK12" s="28">
        <v>312703.51</v>
      </c>
      <c r="FL12" s="29">
        <v>12.925756621537273</v>
      </c>
      <c r="FM12" s="28">
        <v>312753.51</v>
      </c>
      <c r="FN12" s="29">
        <v>13.09042981197245</v>
      </c>
      <c r="FO12" s="28">
        <v>312753.51</v>
      </c>
      <c r="FP12" s="29">
        <v>13.956414878686793</v>
      </c>
      <c r="FQ12" s="28">
        <v>328263.51</v>
      </c>
      <c r="FR12" s="29">
        <v>14.163305223907996</v>
      </c>
      <c r="FS12" s="28">
        <v>328863.51</v>
      </c>
      <c r="FT12" s="29">
        <v>13.757014608778137</v>
      </c>
      <c r="FU12" s="28">
        <v>328863.51</v>
      </c>
      <c r="FV12" s="29">
        <v>13.900405356495124</v>
      </c>
      <c r="FW12" s="28">
        <v>339100.51</v>
      </c>
      <c r="FX12" s="29">
        <v>14.354071838943694</v>
      </c>
      <c r="FY12" s="28">
        <v>338712.51</v>
      </c>
      <c r="FZ12" s="29">
        <v>13.889592759801033</v>
      </c>
      <c r="GA12" s="28">
        <v>338712.51</v>
      </c>
      <c r="GB12" s="29">
        <v>13.854280189832549</v>
      </c>
      <c r="GC12" s="28">
        <v>338712.51</v>
      </c>
      <c r="GD12" s="29">
        <v>13.540918267609284</v>
      </c>
      <c r="GE12" s="28">
        <v>340312.51</v>
      </c>
      <c r="GF12" s="29">
        <v>13.075088686883085</v>
      </c>
      <c r="GG12" s="28">
        <v>340395.51</v>
      </c>
      <c r="GH12" s="29">
        <v>12.814413033302262</v>
      </c>
      <c r="GI12" s="28">
        <v>371413.51</v>
      </c>
      <c r="GJ12" s="29">
        <v>13.400599092323567</v>
      </c>
      <c r="GK12" s="28">
        <v>381413.51</v>
      </c>
      <c r="GL12" s="29">
        <v>13.47532548925869</v>
      </c>
      <c r="GM12" s="28">
        <v>381413.51</v>
      </c>
      <c r="GN12" s="29">
        <v>13.064401339691441</v>
      </c>
      <c r="GO12" s="28">
        <v>381413.51</v>
      </c>
      <c r="GP12" s="29">
        <v>12.847928255600269</v>
      </c>
      <c r="GQ12" s="28">
        <v>875926.62323366012</v>
      </c>
      <c r="GR12" s="29">
        <v>208.34500671689901</v>
      </c>
      <c r="GS12" s="28">
        <v>382413.51</v>
      </c>
      <c r="GT12" s="29">
        <v>12.804459491833448</v>
      </c>
      <c r="GU12" s="28">
        <v>1184988.2209999901</v>
      </c>
      <c r="GV12" s="29">
        <v>36.34813254573303</v>
      </c>
      <c r="GW12" s="28">
        <v>1621864.47</v>
      </c>
      <c r="GX12" s="29">
        <v>46.459491723648419</v>
      </c>
      <c r="GY12" s="28">
        <v>1621864.47</v>
      </c>
      <c r="GZ12" s="29">
        <v>45.365974185395544</v>
      </c>
      <c r="HA12" s="28">
        <v>1623774.47</v>
      </c>
      <c r="HB12" s="29">
        <v>43.354443949687379</v>
      </c>
      <c r="HC12" s="28">
        <v>1823629.4577962768</v>
      </c>
      <c r="HD12" s="29">
        <v>47.452775008046153</v>
      </c>
      <c r="HE12" s="28">
        <v>1876490.1300000001</v>
      </c>
      <c r="HF12" s="29">
        <v>46.687460277439506</v>
      </c>
      <c r="HG12" s="28">
        <v>2286974.13</v>
      </c>
      <c r="HH12" s="29">
        <v>55.971150713508742</v>
      </c>
      <c r="HI12" s="28">
        <v>2672962.13</v>
      </c>
      <c r="HJ12" s="29">
        <v>64.874656540231484</v>
      </c>
      <c r="HK12" s="28">
        <v>2671033</v>
      </c>
      <c r="HL12" s="29">
        <v>63.968941700074168</v>
      </c>
      <c r="HM12" s="28">
        <v>2671033</v>
      </c>
      <c r="HN12" s="29">
        <v>63.067003550148129</v>
      </c>
      <c r="HO12" s="28">
        <v>2671033</v>
      </c>
      <c r="HP12" s="29">
        <v>62.458444207833431</v>
      </c>
      <c r="HQ12" s="28">
        <v>2671033</v>
      </c>
      <c r="HR12" s="29">
        <v>61.786055258005312</v>
      </c>
      <c r="HS12" s="28">
        <v>2713673</v>
      </c>
      <c r="HT12" s="29">
        <v>62.065227107125196</v>
      </c>
      <c r="HU12" s="28">
        <v>3210033</v>
      </c>
      <c r="HV12" s="29">
        <v>64.737324495195978</v>
      </c>
      <c r="HW12" s="28">
        <v>3210033</v>
      </c>
      <c r="HX12" s="29">
        <v>63.904305512069769</v>
      </c>
      <c r="HY12" s="28">
        <v>3228698</v>
      </c>
      <c r="HZ12" s="29">
        <v>62.540913556343511</v>
      </c>
      <c r="IA12" s="28">
        <v>3346484</v>
      </c>
      <c r="IB12" s="29">
        <v>62.409790065485616</v>
      </c>
      <c r="IC12" s="28">
        <v>3346484</v>
      </c>
      <c r="ID12" s="29">
        <v>61.388643667179799</v>
      </c>
      <c r="IE12" s="28">
        <v>3346484</v>
      </c>
      <c r="IF12" s="29">
        <v>60.695270521338408</v>
      </c>
      <c r="IG12" s="28">
        <v>3595417</v>
      </c>
      <c r="IH12" s="29">
        <v>57.981705474987997</v>
      </c>
      <c r="II12" s="28">
        <v>3606245</v>
      </c>
      <c r="IJ12" s="29">
        <v>57.512085683346228</v>
      </c>
      <c r="IK12" s="28">
        <v>3606245</v>
      </c>
      <c r="IL12" s="29">
        <v>57.34185114963234</v>
      </c>
      <c r="IM12" s="28">
        <v>3606245</v>
      </c>
      <c r="IN12" s="29">
        <v>57.792073350079377</v>
      </c>
      <c r="IO12" s="28">
        <v>3608582</v>
      </c>
      <c r="IP12" s="29">
        <v>57.56632699953478</v>
      </c>
      <c r="IQ12" s="28">
        <v>3687227.9626866626</v>
      </c>
      <c r="IR12" s="29">
        <v>57.255453199703425</v>
      </c>
      <c r="IS12" s="28">
        <v>3784995.5503160744</v>
      </c>
      <c r="IT12" s="29">
        <v>56.959286774819375</v>
      </c>
      <c r="IU12" s="28">
        <v>3991439.5503160744</v>
      </c>
      <c r="IV12" s="29">
        <v>57.429702609560465</v>
      </c>
      <c r="IW12" s="28">
        <v>3991439.5503160744</v>
      </c>
      <c r="IX12" s="29">
        <v>58.162120885003056</v>
      </c>
      <c r="IY12" s="28">
        <v>3999524.5503160744</v>
      </c>
      <c r="IZ12" s="29">
        <v>57.470515532101963</v>
      </c>
      <c r="JA12" s="28">
        <v>4021419.5503160744</v>
      </c>
      <c r="JB12" s="29">
        <v>57.004252471499292</v>
      </c>
      <c r="JC12" s="28">
        <v>4226608.0143160746</v>
      </c>
      <c r="JD12" s="29">
        <v>58.461917721008341</v>
      </c>
      <c r="JE12" s="28">
        <v>4122319.5503160744</v>
      </c>
      <c r="JF12" s="29">
        <v>56.365592266254424</v>
      </c>
      <c r="JG12" s="28">
        <v>4122319.5503160744</v>
      </c>
      <c r="JH12" s="29">
        <v>55.767485040851462</v>
      </c>
      <c r="JI12" s="28">
        <v>4122319.5503160744</v>
      </c>
      <c r="JJ12" s="29">
        <v>54.556854660379749</v>
      </c>
      <c r="JK12" s="28">
        <v>4123603.5503160744</v>
      </c>
      <c r="JL12" s="29">
        <v>54.004023811263238</v>
      </c>
      <c r="JM12" s="28">
        <v>4123603.5503160744</v>
      </c>
      <c r="JN12" s="29">
        <v>54.347793794102316</v>
      </c>
      <c r="JO12" s="28">
        <v>4123603.5503160744</v>
      </c>
      <c r="JP12" s="29">
        <v>54.081388914254312</v>
      </c>
      <c r="JQ12" s="28">
        <v>4123603.5503160744</v>
      </c>
      <c r="JR12" s="29">
        <v>53.307466486342939</v>
      </c>
      <c r="JS12" s="28">
        <v>4123603.5503160744</v>
      </c>
      <c r="JT12" s="29">
        <v>53.063322076096057</v>
      </c>
      <c r="JU12" s="28">
        <v>4147916.5503160744</v>
      </c>
      <c r="JV12" s="29">
        <v>52.753015639591347</v>
      </c>
      <c r="JW12" s="28">
        <v>4082486.5503160744</v>
      </c>
      <c r="JX12" s="29">
        <v>52.325279683597415</v>
      </c>
      <c r="JY12" s="28">
        <v>4089373.5503160744</v>
      </c>
      <c r="JZ12" s="29">
        <v>52.782798723134718</v>
      </c>
      <c r="KA12" s="28">
        <v>4089373.5503160744</v>
      </c>
      <c r="KB12" s="29">
        <v>53.546444247227768</v>
      </c>
      <c r="KC12" s="28">
        <v>4219373.5503160749</v>
      </c>
      <c r="KD12" s="29">
        <v>53.664992815056479</v>
      </c>
      <c r="KE12" s="28">
        <v>4219373.5503160749</v>
      </c>
      <c r="KF12" s="29">
        <v>52.174873453698012</v>
      </c>
      <c r="KG12" s="28">
        <v>4219373.5503160749</v>
      </c>
      <c r="KH12" s="29">
        <v>52.446236574645653</v>
      </c>
      <c r="KI12" s="28">
        <v>4168560.5503160744</v>
      </c>
      <c r="KJ12" s="29">
        <v>50.163073392650773</v>
      </c>
      <c r="KK12" s="28">
        <v>4113773.5503160744</v>
      </c>
      <c r="KL12" s="29">
        <v>50.255695488047166</v>
      </c>
      <c r="KM12" s="28">
        <v>4123802.0933160745</v>
      </c>
      <c r="KN12" s="29">
        <v>49.386482395923423</v>
      </c>
      <c r="KO12" s="28">
        <v>4176861.0933160745</v>
      </c>
      <c r="KP12" s="29">
        <v>49.35574237105228</v>
      </c>
      <c r="KQ12" s="28">
        <v>4176822.0933160745</v>
      </c>
      <c r="KR12" s="29">
        <v>49.050557364046995</v>
      </c>
      <c r="KS12" s="28">
        <v>4176822.0933160745</v>
      </c>
      <c r="KT12" s="29">
        <v>48.717380834213749</v>
      </c>
      <c r="KU12" s="28">
        <v>4176822.0933160745</v>
      </c>
      <c r="KV12" s="29">
        <v>50.303631228576641</v>
      </c>
      <c r="KW12" s="28">
        <v>4230822.0933160745</v>
      </c>
      <c r="KX12" s="29">
        <v>50.768526043790487</v>
      </c>
      <c r="KY12" s="28">
        <v>4072465.5503160744</v>
      </c>
      <c r="KZ12" s="29">
        <v>47.597544642043047</v>
      </c>
      <c r="LA12" s="28">
        <v>4476215.5503160749</v>
      </c>
      <c r="LB12" s="29">
        <v>51.262709498909246</v>
      </c>
      <c r="LC12" s="28">
        <v>4366215.5557788461</v>
      </c>
      <c r="LD12" s="29">
        <v>53.970913583715671</v>
      </c>
      <c r="LE12" s="28">
        <v>4366215.5557879675</v>
      </c>
      <c r="LF12" s="29">
        <v>53.083782604325158</v>
      </c>
      <c r="LG12" s="28">
        <v>4366215.5503160749</v>
      </c>
      <c r="LH12" s="29">
        <v>52.715130125137343</v>
      </c>
      <c r="LI12" s="28">
        <v>4399911.5503160749</v>
      </c>
      <c r="LJ12" s="28">
        <v>52.693003971857479</v>
      </c>
      <c r="LK12" s="28">
        <v>4404911.5503160749</v>
      </c>
      <c r="LL12" s="28">
        <v>52.125938916297009</v>
      </c>
      <c r="LM12" s="28">
        <v>4404911.5503160749</v>
      </c>
      <c r="LN12" s="28">
        <v>52.463514976370575</v>
      </c>
      <c r="LO12" s="28">
        <v>4437311.5503160749</v>
      </c>
      <c r="LP12" s="28">
        <v>52.179119216059014</v>
      </c>
      <c r="LQ12" s="28">
        <v>4468164.5557804145</v>
      </c>
      <c r="LR12" s="28">
        <v>51.06925546608224</v>
      </c>
      <c r="LS12" s="28">
        <v>4468164.5557777807</v>
      </c>
      <c r="LT12" s="28">
        <v>50.745796855506718</v>
      </c>
      <c r="LU12" s="28">
        <v>4504868.5557773542</v>
      </c>
      <c r="LV12" s="29">
        <v>51.506342959843145</v>
      </c>
      <c r="LW12" s="28">
        <v>4504868.5557782678</v>
      </c>
      <c r="LX12" s="29">
        <v>51.163941347686162</v>
      </c>
      <c r="LY12" s="28">
        <v>4532678.7747794837</v>
      </c>
      <c r="LZ12" s="29">
        <v>50.207168465814689</v>
      </c>
      <c r="MA12" s="28">
        <v>4560608.7747793589</v>
      </c>
      <c r="MB12" s="29">
        <v>51.368737473885496</v>
      </c>
      <c r="MC12" s="28">
        <v>4560608.7747774273</v>
      </c>
      <c r="MD12" s="29">
        <v>51.05255718819889</v>
      </c>
      <c r="ME12" s="28">
        <v>4560608.7693160735</v>
      </c>
      <c r="MF12" s="29">
        <v>49.647727247222406</v>
      </c>
      <c r="MG12" s="28">
        <v>4464693.7747775763</v>
      </c>
      <c r="MH12" s="29">
        <v>48.693822530441047</v>
      </c>
      <c r="MI12" s="28">
        <v>4560608.7747821826</v>
      </c>
      <c r="MJ12" s="37">
        <v>48.978169651920702</v>
      </c>
      <c r="MK12" s="28">
        <v>4571906.0827763621</v>
      </c>
      <c r="ML12" s="37">
        <v>48.449600010454738</v>
      </c>
      <c r="MM12" s="28">
        <v>4571905.7747755367</v>
      </c>
      <c r="MN12" s="37">
        <v>47.806054563402157</v>
      </c>
      <c r="MO12" s="28">
        <v>4571905.7747789342</v>
      </c>
      <c r="MP12" s="37">
        <v>47.155725066608447</v>
      </c>
      <c r="MQ12" s="28">
        <v>4571905.7747756811</v>
      </c>
      <c r="MR12" s="37">
        <v>46.296584002947974</v>
      </c>
      <c r="MS12" s="28">
        <v>4571905.7747812718</v>
      </c>
      <c r="MT12" s="37">
        <v>46.134568814941765</v>
      </c>
      <c r="MU12" s="28">
        <v>4571905.7747729812</v>
      </c>
      <c r="MV12" s="37">
        <v>45.801604907251978</v>
      </c>
      <c r="MW12" s="28">
        <v>4571905.77477796</v>
      </c>
      <c r="MX12" s="37">
        <v>45.357550195646049</v>
      </c>
      <c r="MY12" s="28">
        <v>4571905.7747801775</v>
      </c>
      <c r="MZ12" s="28">
        <v>45.545947773785684</v>
      </c>
      <c r="NA12" s="28">
        <v>4571905.7747959299</v>
      </c>
      <c r="NB12" s="28">
        <v>44.96853660545527</v>
      </c>
      <c r="NC12" s="28">
        <v>4571905.76932</v>
      </c>
      <c r="ND12" s="28">
        <v>44.994917815152199</v>
      </c>
      <c r="NE12" s="28">
        <v>4669312.6768921297</v>
      </c>
      <c r="NF12" s="29">
        <f t="shared" ref="NF12:NF18" si="0">NE12/NE$45*100</f>
        <v>45.276974853321732</v>
      </c>
      <c r="NG12" s="28">
        <v>4715311.6768951956</v>
      </c>
      <c r="NH12" s="29">
        <f t="shared" ref="NH12:NH18" si="1">NG12/NG$45*100</f>
        <v>44.554092324163555</v>
      </c>
      <c r="NI12" s="28">
        <v>4715311.6714399997</v>
      </c>
      <c r="NJ12" s="29">
        <f t="shared" ref="NJ12:NJ18" si="2">NI12/NI$45*100</f>
        <v>44.787345662872347</v>
      </c>
      <c r="NK12" s="28">
        <v>4715311.6769020297</v>
      </c>
      <c r="NL12" s="29">
        <v>43.901355618810371</v>
      </c>
      <c r="NM12" s="28">
        <v>4715311.6768862745</v>
      </c>
      <c r="NN12" s="29">
        <v>43.443290370872162</v>
      </c>
      <c r="NO12" s="28">
        <v>4715311.6769092139</v>
      </c>
      <c r="NP12" s="29">
        <v>42.503684868090431</v>
      </c>
      <c r="NQ12" s="28">
        <v>4715311.6769021796</v>
      </c>
      <c r="NR12" s="29">
        <v>42.11450641174568</v>
      </c>
      <c r="NS12" s="28">
        <v>4715311.6769003533</v>
      </c>
      <c r="NT12" s="29">
        <v>41.40368650515466</v>
      </c>
      <c r="NU12" s="28">
        <v>4715311.6769019235</v>
      </c>
      <c r="NV12" s="29">
        <v>41.370439659232389</v>
      </c>
      <c r="NW12" s="28">
        <v>4715311.6714399997</v>
      </c>
      <c r="NX12" s="29">
        <v>40.841734395127432</v>
      </c>
      <c r="NY12" s="28">
        <v>4715311.6714399997</v>
      </c>
      <c r="NZ12" s="29">
        <v>40.773351635134794</v>
      </c>
      <c r="OA12" s="28">
        <v>4912359.44111</v>
      </c>
      <c r="OB12" s="29">
        <v>41.277997247331697</v>
      </c>
      <c r="OC12" s="28">
        <v>4912359.44111</v>
      </c>
      <c r="OD12" s="29">
        <v>41.175783250214387</v>
      </c>
      <c r="OE12" s="28">
        <v>4912359.44111</v>
      </c>
      <c r="OF12" s="29">
        <v>41.29482950615278</v>
      </c>
      <c r="OG12" s="28">
        <v>4912359.44111</v>
      </c>
      <c r="OH12" s="29">
        <v>41.102623488610021</v>
      </c>
      <c r="OI12" s="28">
        <v>4912359.44111</v>
      </c>
      <c r="OJ12" s="29">
        <v>40.005668916769196</v>
      </c>
      <c r="OK12" s="28">
        <v>4912359.44111</v>
      </c>
      <c r="OL12" s="29">
        <v>39.725132698730889</v>
      </c>
      <c r="OM12" s="28">
        <v>4912359.44111</v>
      </c>
      <c r="ON12" s="29">
        <v>38.965625294635778</v>
      </c>
      <c r="OO12" s="28">
        <v>4912359.44111</v>
      </c>
      <c r="OP12" s="29">
        <v>38.054230541586492</v>
      </c>
      <c r="OQ12" s="28">
        <v>4912359.44111</v>
      </c>
      <c r="OR12" s="29">
        <v>38.160654243825647</v>
      </c>
      <c r="OS12" s="28">
        <v>5034192.44111</v>
      </c>
      <c r="OT12" s="29">
        <v>38.241478891340805</v>
      </c>
      <c r="OU12" s="28">
        <v>5034192.44111</v>
      </c>
      <c r="OV12" s="29">
        <v>37.270920205900723</v>
      </c>
      <c r="OW12" s="28">
        <v>5034192.44111</v>
      </c>
      <c r="OX12" s="29">
        <v>37.516675796572649</v>
      </c>
      <c r="OY12" s="28">
        <v>4951827.44111</v>
      </c>
      <c r="OZ12" s="29">
        <v>35.926408123344316</v>
      </c>
      <c r="PA12" s="28">
        <v>4951827.44111</v>
      </c>
      <c r="PB12" s="29">
        <v>35.080407546460251</v>
      </c>
      <c r="PC12" s="28">
        <v>4951827.44111</v>
      </c>
      <c r="PD12" s="29">
        <v>34.328857860865398</v>
      </c>
      <c r="PE12" s="28">
        <v>4951827.44111</v>
      </c>
      <c r="PF12" s="29">
        <v>33.35258622584886</v>
      </c>
      <c r="PG12" s="28">
        <v>4951827.44111</v>
      </c>
      <c r="PH12" s="29">
        <v>33.050843433563628</v>
      </c>
      <c r="PI12" s="28">
        <v>4955762.8255799999</v>
      </c>
      <c r="PJ12" s="29">
        <v>32.382022527967969</v>
      </c>
      <c r="PK12" s="28">
        <v>4955762.8255799999</v>
      </c>
      <c r="PL12" s="29">
        <v>31.505644336611748</v>
      </c>
      <c r="PM12" s="28">
        <v>4955762.8255799999</v>
      </c>
      <c r="PN12" s="29">
        <v>30.88036131703586</v>
      </c>
      <c r="PO12" s="28">
        <v>4955762.8255799999</v>
      </c>
      <c r="PP12" s="29">
        <v>30.360434864846297</v>
      </c>
      <c r="PQ12" s="28">
        <v>5300764.4957400002</v>
      </c>
      <c r="PR12" s="29">
        <v>31.109821778595244</v>
      </c>
      <c r="PS12" s="28">
        <v>5300764.4957400002</v>
      </c>
      <c r="PT12" s="29">
        <v>30.240588876429925</v>
      </c>
      <c r="PU12" s="28">
        <v>5300764.4957400002</v>
      </c>
      <c r="PV12" s="29">
        <v>30.246422239905151</v>
      </c>
      <c r="PW12" s="28">
        <v>5622981.4922400005</v>
      </c>
      <c r="PX12" s="29">
        <v>30.833854488610296</v>
      </c>
      <c r="PY12" s="28">
        <f>'[1]Entry Sheet - Capital (New)'!KK9</f>
        <v>5623020.4957400002</v>
      </c>
      <c r="PZ12" s="29">
        <f t="shared" ref="PZ12:PZ18" si="3">PY12/PY$45*100</f>
        <v>31.380482257715759</v>
      </c>
      <c r="QA12" s="28">
        <f>'[1]Entry Sheet - Capital (New)'!KM9</f>
        <v>5623020.4957400002</v>
      </c>
      <c r="QB12" s="29">
        <f t="shared" ref="QB12:QB18" si="4">QA12/QA$45*100</f>
        <v>30.758789671097336</v>
      </c>
      <c r="QC12" s="28">
        <f>'[1]Entry Sheet - Capital (New)'!KO9</f>
        <v>5623020.4957400002</v>
      </c>
      <c r="QD12" s="29">
        <f t="shared" ref="QD12:QD18" si="5">QC12/QC$45*100</f>
        <v>30.223192303128666</v>
      </c>
      <c r="QE12" s="28">
        <v>5623020.1112699993</v>
      </c>
      <c r="QF12" s="29">
        <v>29.771982683836612</v>
      </c>
      <c r="QG12" s="28">
        <v>5623020.1112699993</v>
      </c>
      <c r="QH12" s="29">
        <v>29.470055703930768</v>
      </c>
      <c r="QI12" s="28">
        <v>5623020.1112699993</v>
      </c>
      <c r="QJ12" s="29">
        <v>29.066851711578352</v>
      </c>
      <c r="QK12" s="28">
        <v>5623020.1112699993</v>
      </c>
      <c r="QL12" s="29">
        <v>28.334716082873268</v>
      </c>
      <c r="QM12" s="28">
        <v>5623020.1112699993</v>
      </c>
      <c r="QN12" s="29">
        <v>27.217579798922557</v>
      </c>
      <c r="QO12" s="28">
        <v>5623020.1112699993</v>
      </c>
      <c r="QP12" s="29">
        <v>27.099495864648176</v>
      </c>
      <c r="QQ12" s="28">
        <v>5623020.1112699993</v>
      </c>
      <c r="QR12" s="1">
        <v>26.812051980459341</v>
      </c>
      <c r="QS12" s="28">
        <v>5623020.1112699993</v>
      </c>
      <c r="QT12" s="29">
        <v>26.329113966102202</v>
      </c>
      <c r="QU12" s="28">
        <v>5623020.1112699993</v>
      </c>
      <c r="QV12" s="29">
        <v>24.968387042218517</v>
      </c>
      <c r="QW12" s="28">
        <v>5623020.1112699993</v>
      </c>
      <c r="QX12" s="29">
        <v>24.648564340954003</v>
      </c>
      <c r="QY12" s="28">
        <v>5662244.1112699993</v>
      </c>
      <c r="QZ12" s="29">
        <v>24.161087553052994</v>
      </c>
      <c r="RA12" s="28">
        <v>5662244.1112699993</v>
      </c>
      <c r="RB12" s="29">
        <v>23.506268928621747</v>
      </c>
      <c r="RC12" s="28">
        <v>5662243.538464332</v>
      </c>
      <c r="RD12" s="29">
        <v>23.600774287367159</v>
      </c>
      <c r="RE12" s="28">
        <v>5662244.1112699993</v>
      </c>
      <c r="RF12" s="29">
        <v>23.055173950457082</v>
      </c>
      <c r="RG12" s="28">
        <v>5662244.1112699993</v>
      </c>
      <c r="RH12" s="29">
        <v>22.515301661731844</v>
      </c>
      <c r="RI12" s="28">
        <v>5662244.1112699993</v>
      </c>
      <c r="RJ12" s="29">
        <v>22.053677946133128</v>
      </c>
      <c r="RK12" s="28">
        <v>5662244.1112699993</v>
      </c>
      <c r="RL12" s="29">
        <v>21.49725529008311</v>
      </c>
      <c r="RM12" s="28">
        <v>5662244.1112699993</v>
      </c>
      <c r="RN12" s="29">
        <v>21.004230808423113</v>
      </c>
      <c r="RO12" s="28">
        <v>5662244.1112699993</v>
      </c>
      <c r="RP12" s="29">
        <v>20.540729324747126</v>
      </c>
      <c r="RQ12" s="28">
        <v>5662244.1112699993</v>
      </c>
      <c r="RR12" s="29">
        <v>19.677362017274945</v>
      </c>
      <c r="RS12" s="28">
        <v>5238079.1112699993</v>
      </c>
      <c r="RT12" s="29">
        <v>18.458859939880622</v>
      </c>
      <c r="RU12" s="28">
        <v>5238078.6649399996</v>
      </c>
      <c r="RV12" s="29">
        <v>18.488125940012939</v>
      </c>
      <c r="RW12" s="28">
        <v>5238078.6649399996</v>
      </c>
      <c r="RX12" s="29">
        <v>18.228391346523818</v>
      </c>
      <c r="RY12" s="28">
        <v>5238078.6649399996</v>
      </c>
      <c r="RZ12" s="29">
        <v>17.893333484509025</v>
      </c>
      <c r="SA12" s="28">
        <v>5238078.6649399996</v>
      </c>
      <c r="SB12" s="29">
        <v>17.425529082073865</v>
      </c>
      <c r="SC12" s="28">
        <v>5238078.6649399996</v>
      </c>
      <c r="SD12" s="29">
        <v>17.12336061237777</v>
      </c>
      <c r="SE12" s="28">
        <v>5238078.6649399996</v>
      </c>
      <c r="SF12" s="29">
        <v>16.807459003237589</v>
      </c>
      <c r="SG12" s="28">
        <v>5238078.6649399996</v>
      </c>
      <c r="SH12" s="29">
        <v>16.38545604974794</v>
      </c>
      <c r="SI12" s="28">
        <v>5238078.6649399996</v>
      </c>
      <c r="SJ12" s="29">
        <v>16.157752035046588</v>
      </c>
      <c r="SK12" s="28">
        <v>5238078.6649399996</v>
      </c>
      <c r="SL12" s="29">
        <v>15.683812721711801</v>
      </c>
      <c r="SM12" s="28">
        <v>5238079.1112698875</v>
      </c>
      <c r="SN12" s="29">
        <v>15.241120475279498</v>
      </c>
      <c r="SO12" s="28">
        <v>5238079.1112698875</v>
      </c>
      <c r="SP12" s="29">
        <v>14.962839775678807</v>
      </c>
      <c r="SQ12" s="28">
        <v>5238079.1112698875</v>
      </c>
      <c r="SR12" s="29">
        <v>14.890563163029016</v>
      </c>
      <c r="SS12" s="28">
        <v>5238079.1112698875</v>
      </c>
      <c r="ST12" s="29">
        <v>14.755424027768393</v>
      </c>
      <c r="SU12" s="28">
        <v>5238079.1112698875</v>
      </c>
      <c r="SV12" s="29">
        <v>14.553015832983911</v>
      </c>
      <c r="SW12" s="28">
        <v>5515411.3112700004</v>
      </c>
      <c r="SX12" s="29">
        <v>15.090383666680532</v>
      </c>
      <c r="SY12" s="28">
        <v>5515411.3112698887</v>
      </c>
      <c r="SZ12" s="29">
        <v>14.97668640647691</v>
      </c>
      <c r="TA12" s="28">
        <v>5515411.3112698887</v>
      </c>
      <c r="TB12" s="29">
        <v>14.732796950774748</v>
      </c>
      <c r="TC12" s="28">
        <v>5515411.3112698887</v>
      </c>
      <c r="TD12" s="29">
        <v>14.429059721115836</v>
      </c>
    </row>
    <row r="13" spans="1:524">
      <c r="B13" s="27" t="s">
        <v>9</v>
      </c>
      <c r="C13" s="28">
        <v>0</v>
      </c>
      <c r="D13" s="29" t="e">
        <v>#DIV/0!</v>
      </c>
      <c r="E13" s="28">
        <v>0</v>
      </c>
      <c r="F13" s="29" t="e">
        <v>#DIV/0!</v>
      </c>
      <c r="G13" s="28">
        <v>0</v>
      </c>
      <c r="H13" s="29" t="e">
        <v>#DIV/0!</v>
      </c>
      <c r="I13" s="28">
        <v>0</v>
      </c>
      <c r="J13" s="29" t="e">
        <v>#DIV/0!</v>
      </c>
      <c r="K13" s="28">
        <v>0</v>
      </c>
      <c r="L13" s="29" t="e">
        <v>#DIV/0!</v>
      </c>
      <c r="M13" s="28">
        <v>0</v>
      </c>
      <c r="N13" s="29" t="e">
        <v>#DIV/0!</v>
      </c>
      <c r="O13" s="28">
        <v>0</v>
      </c>
      <c r="P13" s="29" t="e">
        <v>#DIV/0!</v>
      </c>
      <c r="Q13" s="28">
        <v>0</v>
      </c>
      <c r="R13" s="29" t="e">
        <v>#DIV/0!</v>
      </c>
      <c r="S13" s="28">
        <v>0</v>
      </c>
      <c r="T13" s="29" t="e">
        <v>#DIV/0!</v>
      </c>
      <c r="U13" s="28">
        <v>0</v>
      </c>
      <c r="V13" s="29" t="e">
        <v>#DIV/0!</v>
      </c>
      <c r="W13" s="28">
        <v>0</v>
      </c>
      <c r="X13" s="29" t="e">
        <v>#DIV/0!</v>
      </c>
      <c r="Y13" s="28">
        <v>0</v>
      </c>
      <c r="Z13" s="29" t="e">
        <v>#DIV/0!</v>
      </c>
      <c r="AA13" s="28">
        <v>0</v>
      </c>
      <c r="AB13" s="29">
        <v>0</v>
      </c>
      <c r="AC13" s="28">
        <v>0</v>
      </c>
      <c r="AD13" s="29">
        <v>0</v>
      </c>
      <c r="AE13" s="28">
        <v>0</v>
      </c>
      <c r="AF13" s="29">
        <v>0</v>
      </c>
      <c r="AG13" s="28">
        <v>0</v>
      </c>
      <c r="AH13" s="29">
        <v>0</v>
      </c>
      <c r="AI13" s="28">
        <v>0</v>
      </c>
      <c r="AJ13" s="29">
        <v>0</v>
      </c>
      <c r="AK13" s="28">
        <v>0</v>
      </c>
      <c r="AL13" s="29">
        <v>0</v>
      </c>
      <c r="AM13" s="28">
        <v>0</v>
      </c>
      <c r="AN13" s="29">
        <v>0</v>
      </c>
      <c r="AO13" s="28">
        <v>0</v>
      </c>
      <c r="AP13" s="29">
        <v>0</v>
      </c>
      <c r="AQ13" s="28">
        <v>0</v>
      </c>
      <c r="AR13" s="29">
        <v>0</v>
      </c>
      <c r="AS13" s="28">
        <v>0</v>
      </c>
      <c r="AT13" s="29">
        <v>0</v>
      </c>
      <c r="AU13" s="28">
        <v>0</v>
      </c>
      <c r="AV13" s="29">
        <v>0</v>
      </c>
      <c r="AW13" s="28">
        <v>0</v>
      </c>
      <c r="AX13" s="29">
        <v>0</v>
      </c>
      <c r="AY13" s="28">
        <v>0</v>
      </c>
      <c r="AZ13" s="29">
        <v>0</v>
      </c>
      <c r="BA13" s="28">
        <v>0</v>
      </c>
      <c r="BB13" s="29">
        <v>0</v>
      </c>
      <c r="BC13" s="28">
        <v>0</v>
      </c>
      <c r="BD13" s="29">
        <v>0</v>
      </c>
      <c r="BE13" s="28">
        <v>0</v>
      </c>
      <c r="BF13" s="29">
        <v>0</v>
      </c>
      <c r="BG13" s="28">
        <v>0</v>
      </c>
      <c r="BH13" s="29">
        <v>0</v>
      </c>
      <c r="BI13" s="28">
        <v>0</v>
      </c>
      <c r="BJ13" s="29">
        <v>0</v>
      </c>
      <c r="BK13" s="28">
        <v>0</v>
      </c>
      <c r="BL13" s="29">
        <v>0</v>
      </c>
      <c r="BM13" s="28">
        <v>0</v>
      </c>
      <c r="BN13" s="29">
        <v>0</v>
      </c>
      <c r="BO13" s="28">
        <v>0</v>
      </c>
      <c r="BP13" s="29">
        <v>0</v>
      </c>
      <c r="BQ13" s="28">
        <v>0</v>
      </c>
      <c r="BR13" s="29">
        <v>0</v>
      </c>
      <c r="BS13" s="28">
        <v>0</v>
      </c>
      <c r="BT13" s="29">
        <v>0</v>
      </c>
      <c r="BU13" s="28">
        <v>0</v>
      </c>
      <c r="BV13" s="29">
        <v>0</v>
      </c>
      <c r="BW13" s="28">
        <v>0</v>
      </c>
      <c r="BX13" s="29">
        <v>0</v>
      </c>
      <c r="BY13" s="28">
        <v>0</v>
      </c>
      <c r="BZ13" s="29">
        <v>0</v>
      </c>
      <c r="CA13" s="28">
        <v>0</v>
      </c>
      <c r="CB13" s="29">
        <v>0</v>
      </c>
      <c r="CC13" s="28">
        <v>0</v>
      </c>
      <c r="CD13" s="29">
        <v>0</v>
      </c>
      <c r="CE13" s="28">
        <v>0</v>
      </c>
      <c r="CF13" s="29">
        <v>0</v>
      </c>
      <c r="CG13" s="28">
        <v>0</v>
      </c>
      <c r="CH13" s="29">
        <v>0</v>
      </c>
      <c r="CI13" s="28">
        <v>0</v>
      </c>
      <c r="CJ13" s="29">
        <v>0</v>
      </c>
      <c r="CK13" s="28">
        <v>0</v>
      </c>
      <c r="CL13" s="29">
        <v>0</v>
      </c>
      <c r="CM13" s="28">
        <v>0</v>
      </c>
      <c r="CN13" s="29">
        <v>0</v>
      </c>
      <c r="CO13" s="28">
        <v>0</v>
      </c>
      <c r="CP13" s="29">
        <v>0</v>
      </c>
      <c r="CQ13" s="28">
        <v>0</v>
      </c>
      <c r="CR13" s="29">
        <v>0</v>
      </c>
      <c r="CS13" s="28">
        <v>0</v>
      </c>
      <c r="CT13" s="29">
        <v>0</v>
      </c>
      <c r="CU13" s="28">
        <v>0</v>
      </c>
      <c r="CV13" s="29">
        <v>0</v>
      </c>
      <c r="CW13" s="28">
        <v>0</v>
      </c>
      <c r="CX13" s="29">
        <v>0</v>
      </c>
      <c r="CY13" s="28">
        <v>0</v>
      </c>
      <c r="CZ13" s="29">
        <v>0</v>
      </c>
      <c r="DA13" s="28">
        <v>0</v>
      </c>
      <c r="DB13" s="29">
        <v>0</v>
      </c>
      <c r="DC13" s="28">
        <v>0</v>
      </c>
      <c r="DD13" s="29">
        <v>0</v>
      </c>
      <c r="DE13" s="28">
        <v>0</v>
      </c>
      <c r="DF13" s="29">
        <v>0</v>
      </c>
      <c r="DG13" s="28">
        <v>0</v>
      </c>
      <c r="DH13" s="29">
        <v>0</v>
      </c>
      <c r="DI13" s="28">
        <v>0</v>
      </c>
      <c r="DJ13" s="29">
        <v>0</v>
      </c>
      <c r="DK13" s="28">
        <v>0</v>
      </c>
      <c r="DL13" s="29">
        <v>0</v>
      </c>
      <c r="DM13" s="28">
        <v>0</v>
      </c>
      <c r="DN13" s="29">
        <v>0</v>
      </c>
      <c r="DO13" s="28">
        <v>0</v>
      </c>
      <c r="DP13" s="29">
        <v>0</v>
      </c>
      <c r="DQ13" s="28">
        <v>0</v>
      </c>
      <c r="DR13" s="29">
        <v>0</v>
      </c>
      <c r="DS13" s="28">
        <v>0</v>
      </c>
      <c r="DT13" s="29">
        <v>0</v>
      </c>
      <c r="DU13" s="28">
        <v>0</v>
      </c>
      <c r="DV13" s="29">
        <v>0</v>
      </c>
      <c r="DW13" s="28">
        <v>0</v>
      </c>
      <c r="DX13" s="29">
        <v>0</v>
      </c>
      <c r="DY13" s="28">
        <v>5412</v>
      </c>
      <c r="DZ13" s="29">
        <v>0.28546366967561809</v>
      </c>
      <c r="EA13" s="28">
        <v>5907</v>
      </c>
      <c r="EB13" s="29">
        <v>0.30613514976919343</v>
      </c>
      <c r="EC13" s="28">
        <v>5907</v>
      </c>
      <c r="ED13" s="29">
        <v>0.2986669229283252</v>
      </c>
      <c r="EE13" s="28">
        <v>5583</v>
      </c>
      <c r="EF13" s="29">
        <v>0.28569996531752045</v>
      </c>
      <c r="EG13" s="28">
        <v>5176</v>
      </c>
      <c r="EH13" s="29">
        <v>0.26593822281080592</v>
      </c>
      <c r="EI13" s="28">
        <v>5907</v>
      </c>
      <c r="EJ13" s="29">
        <v>0.30082449439637349</v>
      </c>
      <c r="EK13" s="28">
        <v>5907</v>
      </c>
      <c r="EL13" s="29">
        <v>0.29778791021078638</v>
      </c>
      <c r="EM13" s="28">
        <v>5907</v>
      </c>
      <c r="EN13" s="29">
        <v>0.29147353150679306</v>
      </c>
      <c r="EO13" s="28">
        <v>5907</v>
      </c>
      <c r="EP13" s="29">
        <v>0.28554249772794776</v>
      </c>
      <c r="EQ13" s="28">
        <v>5907</v>
      </c>
      <c r="ER13" s="29">
        <v>0.27240416661022304</v>
      </c>
      <c r="ES13" s="28">
        <v>5907</v>
      </c>
      <c r="ET13" s="29">
        <v>0.26875013237798545</v>
      </c>
      <c r="EU13" s="28">
        <v>5907</v>
      </c>
      <c r="EV13" s="29">
        <v>0.26282315554799518</v>
      </c>
      <c r="EW13" s="28">
        <v>14260</v>
      </c>
      <c r="EX13" s="29">
        <v>0.6284709478475583</v>
      </c>
      <c r="EY13" s="28">
        <v>7500</v>
      </c>
      <c r="EZ13" s="29">
        <v>0.32649111711177575</v>
      </c>
      <c r="FA13" s="28">
        <v>12900</v>
      </c>
      <c r="FB13" s="29">
        <v>0.55288045085219129</v>
      </c>
      <c r="FC13" s="28">
        <v>12900</v>
      </c>
      <c r="FD13" s="29">
        <v>0.56271084288860596</v>
      </c>
      <c r="FE13" s="28">
        <v>12900</v>
      </c>
      <c r="FF13" s="29">
        <v>0.55035278296321732</v>
      </c>
      <c r="FG13" s="28">
        <v>12900</v>
      </c>
      <c r="FH13" s="29">
        <v>0.54940260853495304</v>
      </c>
      <c r="FI13" s="28">
        <v>17000</v>
      </c>
      <c r="FJ13" s="29">
        <v>0.72271914472438548</v>
      </c>
      <c r="FK13" s="28">
        <v>17730</v>
      </c>
      <c r="FL13" s="29">
        <v>0.73287845377832772</v>
      </c>
      <c r="FM13" s="28">
        <v>21451</v>
      </c>
      <c r="FN13" s="29">
        <v>0.89784063461548702</v>
      </c>
      <c r="FO13" s="28">
        <v>21430</v>
      </c>
      <c r="FP13" s="29">
        <v>0.95629932610590984</v>
      </c>
      <c r="FQ13" s="28">
        <v>21594</v>
      </c>
      <c r="FR13" s="29">
        <v>0.9316978698152264</v>
      </c>
      <c r="FS13" s="28">
        <v>21594</v>
      </c>
      <c r="FT13" s="29">
        <v>0.90331996232100986</v>
      </c>
      <c r="FU13" s="28">
        <v>21594</v>
      </c>
      <c r="FV13" s="29">
        <v>0.91273535719470877</v>
      </c>
      <c r="FW13" s="28">
        <v>21594</v>
      </c>
      <c r="FX13" s="29">
        <v>0.91407066090861999</v>
      </c>
      <c r="FY13" s="28">
        <v>21594</v>
      </c>
      <c r="FZ13" s="29">
        <v>0.8855057229954203</v>
      </c>
      <c r="GA13" s="28">
        <v>21594</v>
      </c>
      <c r="GB13" s="29">
        <v>0.88325443432616058</v>
      </c>
      <c r="GC13" s="28">
        <v>21594</v>
      </c>
      <c r="GD13" s="29">
        <v>0.86327661494036612</v>
      </c>
      <c r="GE13" s="28">
        <v>21594</v>
      </c>
      <c r="GF13" s="29">
        <v>0.82965937721347172</v>
      </c>
      <c r="GG13" s="28">
        <v>21594</v>
      </c>
      <c r="GH13" s="29">
        <v>0.81292034387036738</v>
      </c>
      <c r="GI13" s="28">
        <v>21594</v>
      </c>
      <c r="GJ13" s="29">
        <v>0.77911149973956284</v>
      </c>
      <c r="GK13" s="28">
        <v>21594</v>
      </c>
      <c r="GL13" s="29">
        <v>0.76291523762504421</v>
      </c>
      <c r="GM13" s="28">
        <v>21594</v>
      </c>
      <c r="GN13" s="29">
        <v>0.73965047155591579</v>
      </c>
      <c r="GO13" s="28">
        <v>21594</v>
      </c>
      <c r="GP13" s="29">
        <v>0.72739469231551912</v>
      </c>
      <c r="GQ13" s="28">
        <v>21594</v>
      </c>
      <c r="GR13" s="29">
        <v>5.1362773498489434</v>
      </c>
      <c r="GS13" s="28">
        <v>21594</v>
      </c>
      <c r="GT13" s="29">
        <v>0.72303799692288984</v>
      </c>
      <c r="GU13" s="28">
        <v>21594</v>
      </c>
      <c r="GV13" s="29">
        <v>0.66237078165232288</v>
      </c>
      <c r="GW13" s="28">
        <v>41594</v>
      </c>
      <c r="GX13" s="29">
        <v>1.1914904941184341</v>
      </c>
      <c r="GY13" s="28">
        <v>41594</v>
      </c>
      <c r="GZ13" s="29">
        <v>1.1634463700085509</v>
      </c>
      <c r="HA13" s="28">
        <v>41594</v>
      </c>
      <c r="HB13" s="29">
        <v>1.1105512341521768</v>
      </c>
      <c r="HC13" s="28">
        <v>21594</v>
      </c>
      <c r="HD13" s="29">
        <v>0.56189881071674397</v>
      </c>
      <c r="HE13" s="28">
        <v>21594</v>
      </c>
      <c r="HF13" s="29">
        <v>0.53726316014837161</v>
      </c>
      <c r="HG13" s="28">
        <v>21594</v>
      </c>
      <c r="HH13" s="29">
        <v>0.5284891563279327</v>
      </c>
      <c r="HI13" s="28">
        <v>21594</v>
      </c>
      <c r="HJ13" s="29">
        <v>0.52410145194603219</v>
      </c>
      <c r="HK13" s="28">
        <v>21594</v>
      </c>
      <c r="HL13" s="29">
        <v>0.517157716535663</v>
      </c>
      <c r="HM13" s="28">
        <v>21594</v>
      </c>
      <c r="HN13" s="29">
        <v>0.50986598617909196</v>
      </c>
      <c r="HO13" s="28">
        <v>21594</v>
      </c>
      <c r="HP13" s="29">
        <v>0.50494608049543199</v>
      </c>
      <c r="HQ13" s="28">
        <v>21594</v>
      </c>
      <c r="HR13" s="29">
        <v>0.49951014354422685</v>
      </c>
      <c r="HS13" s="28">
        <v>21594</v>
      </c>
      <c r="HT13" s="29">
        <v>0.49388283487039947</v>
      </c>
      <c r="HU13" s="28">
        <v>21451</v>
      </c>
      <c r="HV13" s="29">
        <v>0.43260625287853699</v>
      </c>
      <c r="HW13" s="28">
        <v>21451</v>
      </c>
      <c r="HX13" s="29">
        <v>0.42703961533710355</v>
      </c>
      <c r="HY13" s="28">
        <v>21451</v>
      </c>
      <c r="HZ13" s="29">
        <v>0.41551273507064601</v>
      </c>
      <c r="IA13" s="28">
        <v>21451</v>
      </c>
      <c r="IB13" s="29">
        <v>0.40004745478978299</v>
      </c>
      <c r="IC13" s="28">
        <v>21451</v>
      </c>
      <c r="ID13" s="29">
        <v>0.39350189491558124</v>
      </c>
      <c r="IE13" s="28">
        <v>21451</v>
      </c>
      <c r="IF13" s="29">
        <v>0.3890573652685117</v>
      </c>
      <c r="IG13" s="28">
        <v>21451</v>
      </c>
      <c r="IH13" s="29">
        <v>0.34593082364130995</v>
      </c>
      <c r="II13" s="28">
        <v>21451</v>
      </c>
      <c r="IJ13" s="29">
        <v>0.34209870654751962</v>
      </c>
      <c r="IK13" s="28">
        <v>21451</v>
      </c>
      <c r="IL13" s="29">
        <v>0.3410861017514793</v>
      </c>
      <c r="IM13" s="28">
        <v>21451</v>
      </c>
      <c r="IN13" s="29">
        <v>0.34376415507891245</v>
      </c>
      <c r="IO13" s="28">
        <v>21451</v>
      </c>
      <c r="IP13" s="29">
        <v>0.34219958988517385</v>
      </c>
      <c r="IQ13" s="28">
        <v>21451</v>
      </c>
      <c r="IR13" s="29">
        <v>0.33309216002254766</v>
      </c>
      <c r="IS13" s="28">
        <v>21451</v>
      </c>
      <c r="IT13" s="29">
        <v>0.32280980105897839</v>
      </c>
      <c r="IU13" s="28">
        <v>21451</v>
      </c>
      <c r="IV13" s="29">
        <v>0.30864166553145661</v>
      </c>
      <c r="IW13" s="28">
        <v>21451</v>
      </c>
      <c r="IX13" s="29">
        <v>0.31257786554863465</v>
      </c>
      <c r="IY13" s="28">
        <v>21451</v>
      </c>
      <c r="IZ13" s="29">
        <v>0.30823664492363056</v>
      </c>
      <c r="JA13" s="28">
        <v>21451</v>
      </c>
      <c r="JB13" s="29">
        <v>0.30407128738159694</v>
      </c>
      <c r="JC13" s="28">
        <v>221451</v>
      </c>
      <c r="JD13" s="29">
        <v>3.0630827598357118</v>
      </c>
      <c r="JE13" s="28">
        <v>221451</v>
      </c>
      <c r="JF13" s="29">
        <v>3.0279595311812373</v>
      </c>
      <c r="JG13" s="28">
        <v>221451</v>
      </c>
      <c r="JH13" s="29">
        <v>2.9958292119383838</v>
      </c>
      <c r="JI13" s="28">
        <v>221451</v>
      </c>
      <c r="JJ13" s="29">
        <v>2.9307941497328627</v>
      </c>
      <c r="JK13" s="28">
        <v>221451</v>
      </c>
      <c r="JL13" s="29">
        <v>2.90019273945755</v>
      </c>
      <c r="JM13" s="28">
        <v>221451</v>
      </c>
      <c r="JN13" s="29">
        <v>2.9186543120943913</v>
      </c>
      <c r="JO13" s="28">
        <v>221451</v>
      </c>
      <c r="JP13" s="29">
        <v>2.9043474985689501</v>
      </c>
      <c r="JQ13" s="28">
        <v>221451</v>
      </c>
      <c r="JR13" s="29">
        <v>2.8627853324945063</v>
      </c>
      <c r="JS13" s="28">
        <v>221451</v>
      </c>
      <c r="JT13" s="29">
        <v>2.8496739790062597</v>
      </c>
      <c r="JU13" s="28">
        <v>221451</v>
      </c>
      <c r="JV13" s="29">
        <v>2.8164038318256304</v>
      </c>
      <c r="JW13" s="28">
        <v>286881</v>
      </c>
      <c r="JX13" s="29">
        <v>3.676957260213856</v>
      </c>
      <c r="JY13" s="28">
        <v>286881</v>
      </c>
      <c r="JZ13" s="29">
        <v>3.7028610603013346</v>
      </c>
      <c r="KA13" s="28">
        <v>286881</v>
      </c>
      <c r="KB13" s="29">
        <v>3.7564329311274673</v>
      </c>
      <c r="KC13" s="28">
        <v>286881</v>
      </c>
      <c r="KD13" s="29">
        <v>3.648756532263643</v>
      </c>
      <c r="KE13" s="28">
        <v>286881</v>
      </c>
      <c r="KF13" s="29">
        <v>3.5474412712638541</v>
      </c>
      <c r="KG13" s="28">
        <v>286881</v>
      </c>
      <c r="KH13" s="29">
        <v>3.5658916223816761</v>
      </c>
      <c r="KI13" s="28">
        <v>286881</v>
      </c>
      <c r="KJ13" s="29">
        <v>3.4522306883285849</v>
      </c>
      <c r="KK13" s="28">
        <v>286881</v>
      </c>
      <c r="KL13" s="29">
        <v>3.5046664579285665</v>
      </c>
      <c r="KM13" s="28">
        <v>286881</v>
      </c>
      <c r="KN13" s="29">
        <v>3.4356749270748721</v>
      </c>
      <c r="KO13" s="28">
        <v>286881</v>
      </c>
      <c r="KP13" s="29">
        <v>3.3899199448619015</v>
      </c>
      <c r="KQ13" s="28">
        <v>286881</v>
      </c>
      <c r="KR13" s="29">
        <v>3.3689902592866581</v>
      </c>
      <c r="KS13" s="28">
        <v>286881</v>
      </c>
      <c r="KT13" s="29">
        <v>3.3461063504392969</v>
      </c>
      <c r="KU13" s="28">
        <v>286881</v>
      </c>
      <c r="KV13" s="29">
        <v>3.455056430001803</v>
      </c>
      <c r="KW13" s="28">
        <v>232608</v>
      </c>
      <c r="KX13" s="29">
        <v>2.7912223784238859</v>
      </c>
      <c r="KY13" s="28">
        <v>211157</v>
      </c>
      <c r="KZ13" s="29">
        <v>2.4679287301030293</v>
      </c>
      <c r="LA13" s="28">
        <v>295875</v>
      </c>
      <c r="LB13" s="29">
        <v>3.3884324833103205</v>
      </c>
      <c r="LC13" s="28">
        <v>95813.00000277246</v>
      </c>
      <c r="LD13" s="29">
        <v>1.184347194334467</v>
      </c>
      <c r="LE13" s="28">
        <v>95617.000011892727</v>
      </c>
      <c r="LF13" s="29">
        <v>1.1624968985281947</v>
      </c>
      <c r="LG13" s="28">
        <v>145524.25</v>
      </c>
      <c r="LH13" s="29">
        <v>1.756974589712522</v>
      </c>
      <c r="LI13" s="28">
        <v>145524.25</v>
      </c>
      <c r="LJ13" s="29">
        <v>1.7427872800535569</v>
      </c>
      <c r="LK13" s="28">
        <v>145524.25</v>
      </c>
      <c r="LL13" s="29">
        <v>1.7220750245928618</v>
      </c>
      <c r="LM13" s="28">
        <v>145524.25</v>
      </c>
      <c r="LN13" s="29">
        <v>1.733227462592811</v>
      </c>
      <c r="LO13" s="28">
        <v>145524.25</v>
      </c>
      <c r="LP13" s="29">
        <v>1.7112449967676246</v>
      </c>
      <c r="LQ13" s="28">
        <v>145524.25000433944</v>
      </c>
      <c r="LR13" s="29">
        <v>1.6632814228757926</v>
      </c>
      <c r="LS13" s="28">
        <v>145524.25000170659</v>
      </c>
      <c r="LT13" s="29">
        <v>1.6527466560262125</v>
      </c>
      <c r="LU13" s="28">
        <v>145524.25000000128</v>
      </c>
      <c r="LV13" s="29">
        <v>1.6638491970784306</v>
      </c>
      <c r="LW13" s="28">
        <v>145524.2500021935</v>
      </c>
      <c r="LX13" s="29">
        <v>1.6527883332418194</v>
      </c>
      <c r="LY13" s="28">
        <v>145524.25000340922</v>
      </c>
      <c r="LZ13" s="29">
        <v>1.6119299202132313</v>
      </c>
      <c r="MA13" s="28">
        <v>145524.25000328568</v>
      </c>
      <c r="MB13" s="29">
        <v>1.6391226179808716</v>
      </c>
      <c r="MC13" s="28">
        <v>145524.25000000134</v>
      </c>
      <c r="MD13" s="29">
        <v>1.6290336361415643</v>
      </c>
      <c r="ME13" s="28">
        <v>145524.25</v>
      </c>
      <c r="MF13" s="29">
        <v>1.5842069858011725</v>
      </c>
      <c r="MG13" s="28">
        <v>95518</v>
      </c>
      <c r="MH13" s="29">
        <v>1.0417593624759585</v>
      </c>
      <c r="MI13" s="28">
        <v>134367.25</v>
      </c>
      <c r="MJ13" s="37">
        <v>1.4430226952489162</v>
      </c>
      <c r="MK13" s="28">
        <v>134367.25000000029</v>
      </c>
      <c r="ML13" s="37">
        <v>1.4239224076649151</v>
      </c>
      <c r="MM13" s="28">
        <v>234367.25000000052</v>
      </c>
      <c r="MN13" s="37">
        <v>2.450657142408982</v>
      </c>
      <c r="MO13" s="28">
        <v>234367.25</v>
      </c>
      <c r="MP13" s="37">
        <v>2.4173196365035485</v>
      </c>
      <c r="MQ13" s="28">
        <v>234367.25</v>
      </c>
      <c r="MR13" s="37">
        <v>2.3732779308421508</v>
      </c>
      <c r="MS13" s="28">
        <v>234367.25</v>
      </c>
      <c r="MT13" s="37">
        <v>2.3649726297368732</v>
      </c>
      <c r="MU13" s="28">
        <v>310367.25</v>
      </c>
      <c r="MV13" s="37">
        <v>3.1092762757903003</v>
      </c>
      <c r="MW13" s="28">
        <v>310367.25</v>
      </c>
      <c r="MX13" s="37">
        <v>3.0791312888864857</v>
      </c>
      <c r="MY13" s="28">
        <v>310367.25</v>
      </c>
      <c r="MZ13" s="28">
        <v>3.091920799674214</v>
      </c>
      <c r="NA13" s="28">
        <v>310367.25</v>
      </c>
      <c r="NB13" s="28">
        <v>3.05272280975267</v>
      </c>
      <c r="NC13" s="28">
        <v>310367.25</v>
      </c>
      <c r="ND13" s="28">
        <v>3.0545137216032048</v>
      </c>
      <c r="NE13" s="28">
        <v>310367.25</v>
      </c>
      <c r="NF13" s="29">
        <f t="shared" si="0"/>
        <v>3.0095414777187046</v>
      </c>
      <c r="NG13" s="28">
        <v>310367.25</v>
      </c>
      <c r="NH13" s="29">
        <f t="shared" si="1"/>
        <v>2.9326017151006032</v>
      </c>
      <c r="NI13" s="28">
        <v>410724.25</v>
      </c>
      <c r="NJ13" s="29">
        <f t="shared" si="2"/>
        <v>3.9011735042439528</v>
      </c>
      <c r="NK13" s="28">
        <v>410724.25</v>
      </c>
      <c r="NL13" s="29">
        <v>3.8239998956687873</v>
      </c>
      <c r="NM13" s="28">
        <v>410724.25</v>
      </c>
      <c r="NN13" s="29">
        <v>3.7841004111294168</v>
      </c>
      <c r="NO13" s="28">
        <v>496724.25</v>
      </c>
      <c r="NP13" s="29">
        <v>4.4774582116653274</v>
      </c>
      <c r="NQ13" s="28">
        <v>496724.25</v>
      </c>
      <c r="NR13" s="29">
        <v>4.4364610538826401</v>
      </c>
      <c r="NS13" s="28">
        <v>496724.25</v>
      </c>
      <c r="NT13" s="29">
        <v>4.3615812772799423</v>
      </c>
      <c r="NU13" s="28">
        <v>496724.25</v>
      </c>
      <c r="NV13" s="29">
        <v>4.3580789606264423</v>
      </c>
      <c r="NW13" s="28">
        <v>496724.25</v>
      </c>
      <c r="NX13" s="29">
        <v>4.3023836598108574</v>
      </c>
      <c r="NY13" s="28">
        <v>412006.25</v>
      </c>
      <c r="NZ13" s="29">
        <v>3.5626225534298737</v>
      </c>
      <c r="OA13" s="28">
        <v>422006.25</v>
      </c>
      <c r="OB13" s="29">
        <v>3.5460704850051918</v>
      </c>
      <c r="OC13" s="28">
        <v>432006.25</v>
      </c>
      <c r="OD13" s="29">
        <v>3.6211103698711624</v>
      </c>
      <c r="OE13" s="28">
        <v>432000</v>
      </c>
      <c r="OF13" s="29">
        <v>3.6315270819488337</v>
      </c>
      <c r="OG13" s="28">
        <v>462000</v>
      </c>
      <c r="OH13" s="29">
        <v>3.8656397764425332</v>
      </c>
      <c r="OI13" s="28">
        <v>462000</v>
      </c>
      <c r="OJ13" s="29">
        <v>3.7624728526320999</v>
      </c>
      <c r="OK13" s="28">
        <v>462000</v>
      </c>
      <c r="OL13" s="29">
        <v>3.7360888442370608</v>
      </c>
      <c r="OM13" s="28">
        <v>562000</v>
      </c>
      <c r="ON13" s="29">
        <v>4.4578744039619922</v>
      </c>
      <c r="OO13" s="28">
        <v>562006</v>
      </c>
      <c r="OP13" s="29">
        <v>4.3536524853568741</v>
      </c>
      <c r="OQ13" s="28">
        <v>562006</v>
      </c>
      <c r="OR13" s="29">
        <v>4.3658280518881183</v>
      </c>
      <c r="OS13" s="28">
        <v>562006</v>
      </c>
      <c r="OT13" s="29">
        <v>4.2691932891361768</v>
      </c>
      <c r="OU13" s="28">
        <v>562006</v>
      </c>
      <c r="OV13" s="29">
        <v>4.1608422852859617</v>
      </c>
      <c r="OW13" s="28">
        <v>562006</v>
      </c>
      <c r="OX13" s="29">
        <v>4.188277890520931</v>
      </c>
      <c r="OY13" s="28">
        <v>286000</v>
      </c>
      <c r="OZ13" s="29">
        <v>2.0749819830097405</v>
      </c>
      <c r="PA13" s="28">
        <v>286000</v>
      </c>
      <c r="PB13" s="29">
        <v>2.0261199885508607</v>
      </c>
      <c r="PC13" s="28">
        <v>286000</v>
      </c>
      <c r="PD13" s="29">
        <v>1.9827131427678932</v>
      </c>
      <c r="PE13" s="28">
        <v>286000</v>
      </c>
      <c r="PF13" s="29">
        <v>1.9263271537698314</v>
      </c>
      <c r="PG13" s="28">
        <v>286000</v>
      </c>
      <c r="PH13" s="29">
        <v>1.9088995596906986</v>
      </c>
      <c r="PI13" s="28">
        <v>286000</v>
      </c>
      <c r="PJ13" s="29">
        <v>1.868785647932</v>
      </c>
      <c r="PK13" s="28">
        <v>453900</v>
      </c>
      <c r="PL13" s="29">
        <v>2.885612663014077</v>
      </c>
      <c r="PM13" s="28">
        <v>453900</v>
      </c>
      <c r="PN13" s="29">
        <v>2.8283427789267011</v>
      </c>
      <c r="PO13" s="28">
        <v>453900</v>
      </c>
      <c r="PP13" s="29">
        <v>2.7807225386216734</v>
      </c>
      <c r="PQ13" s="28">
        <v>452600</v>
      </c>
      <c r="PR13" s="29">
        <v>2.6562782308680104</v>
      </c>
      <c r="PS13" s="28">
        <v>466500</v>
      </c>
      <c r="PT13" s="29">
        <v>2.6613585120017968</v>
      </c>
      <c r="PU13" s="28">
        <v>463600</v>
      </c>
      <c r="PV13" s="29">
        <v>2.6453243417414809</v>
      </c>
      <c r="PW13" s="28">
        <v>466500</v>
      </c>
      <c r="PX13" s="29">
        <v>2.5580722858126679</v>
      </c>
      <c r="PY13" s="28">
        <f>'[1]Entry Sheet - Capital (New)'!KK10</f>
        <v>511198</v>
      </c>
      <c r="PZ13" s="29">
        <f t="shared" si="3"/>
        <v>2.8528510222100247</v>
      </c>
      <c r="QA13" s="28">
        <f>'[1]Entry Sheet - Capital (New)'!KM10</f>
        <v>511198</v>
      </c>
      <c r="QB13" s="29">
        <f t="shared" si="4"/>
        <v>2.7963319312454917</v>
      </c>
      <c r="QC13" s="28">
        <f>'[1]Entry Sheet - Capital (New)'!KO10</f>
        <v>511198</v>
      </c>
      <c r="QD13" s="29">
        <f t="shared" si="5"/>
        <v>2.7476398975745711</v>
      </c>
      <c r="QE13" s="28">
        <v>497298</v>
      </c>
      <c r="QF13" s="29">
        <v>2.6330240959004221</v>
      </c>
      <c r="QG13" s="28">
        <v>497298</v>
      </c>
      <c r="QH13" s="29">
        <v>2.6063217757446964</v>
      </c>
      <c r="QI13" s="28">
        <v>497298</v>
      </c>
      <c r="QJ13" s="29">
        <v>2.5706625508048826</v>
      </c>
      <c r="QK13" s="28">
        <v>542358</v>
      </c>
      <c r="QL13" s="29">
        <v>2.7329726092343827</v>
      </c>
      <c r="QM13" s="28">
        <v>542358</v>
      </c>
      <c r="QN13" s="29">
        <v>2.625221296114129</v>
      </c>
      <c r="QO13" s="28">
        <v>542358</v>
      </c>
      <c r="QP13" s="29">
        <v>2.6138317287361241</v>
      </c>
      <c r="QQ13" s="28">
        <v>542358</v>
      </c>
      <c r="QR13" s="1">
        <v>2.5861068607726554</v>
      </c>
      <c r="QS13" s="28">
        <v>542358</v>
      </c>
      <c r="QT13" s="29">
        <v>2.5395259682260076</v>
      </c>
      <c r="QU13" s="28">
        <v>542358</v>
      </c>
      <c r="QV13" s="29">
        <v>2.4082795706709712</v>
      </c>
      <c r="QW13" s="28">
        <v>542358</v>
      </c>
      <c r="QX13" s="29">
        <v>2.3774316638202087</v>
      </c>
      <c r="QY13" s="28">
        <v>542358</v>
      </c>
      <c r="QZ13" s="29">
        <v>2.3142695485376374</v>
      </c>
      <c r="RA13" s="28">
        <v>542358</v>
      </c>
      <c r="RB13" s="29">
        <v>2.2515477526330048</v>
      </c>
      <c r="RC13" s="28">
        <v>542358</v>
      </c>
      <c r="RD13" s="29">
        <v>2.2606001762367516</v>
      </c>
      <c r="RE13" s="28">
        <v>542358</v>
      </c>
      <c r="RF13" s="29">
        <v>2.2083396243079698</v>
      </c>
      <c r="RG13" s="28">
        <v>542358</v>
      </c>
      <c r="RH13" s="29">
        <v>2.1566279621092921</v>
      </c>
      <c r="RI13" s="28">
        <v>542358</v>
      </c>
      <c r="RJ13" s="29">
        <v>2.1124113387661967</v>
      </c>
      <c r="RK13" s="28">
        <v>542358</v>
      </c>
      <c r="RL13" s="29">
        <v>2.0591143997858867</v>
      </c>
      <c r="RM13" s="28">
        <v>542358</v>
      </c>
      <c r="RN13" s="29">
        <v>2.0118900543550824</v>
      </c>
      <c r="RO13" s="28">
        <v>734508</v>
      </c>
      <c r="RP13" s="29">
        <v>2.6645495528587135</v>
      </c>
      <c r="RQ13" s="28">
        <v>863158</v>
      </c>
      <c r="RR13" s="29">
        <v>2.9996362061291406</v>
      </c>
      <c r="RS13" s="28">
        <v>577158</v>
      </c>
      <c r="RT13" s="29">
        <v>2.0338903744809196</v>
      </c>
      <c r="RU13" s="28">
        <v>577158</v>
      </c>
      <c r="RV13" s="29">
        <v>2.0371152236997219</v>
      </c>
      <c r="RW13" s="28">
        <v>577158</v>
      </c>
      <c r="RX13" s="29">
        <v>2.0084963525261421</v>
      </c>
      <c r="RY13" s="28">
        <v>577158</v>
      </c>
      <c r="RZ13" s="29">
        <v>1.9715779826629536</v>
      </c>
      <c r="SA13" s="28">
        <v>577158</v>
      </c>
      <c r="SB13" s="29">
        <v>1.9200329275823869</v>
      </c>
      <c r="SC13" s="28">
        <v>577158</v>
      </c>
      <c r="SD13" s="29">
        <v>1.8867384773099689</v>
      </c>
      <c r="SE13" s="28">
        <v>577158</v>
      </c>
      <c r="SF13" s="29">
        <v>1.8519308402753276</v>
      </c>
      <c r="SG13" s="28">
        <v>577158</v>
      </c>
      <c r="SH13" s="29">
        <v>1.8054324204901471</v>
      </c>
      <c r="SI13" s="28">
        <v>577158</v>
      </c>
      <c r="SJ13" s="29">
        <v>1.7803428404888684</v>
      </c>
      <c r="SK13" s="28">
        <v>577158</v>
      </c>
      <c r="SL13" s="29">
        <v>1.7281218098967643</v>
      </c>
      <c r="SM13" s="28">
        <v>577158</v>
      </c>
      <c r="SN13" s="29">
        <v>1.6793435960799734</v>
      </c>
      <c r="SO13" s="28">
        <v>577158</v>
      </c>
      <c r="SP13" s="29">
        <v>1.6486812237468458</v>
      </c>
      <c r="SQ13" s="28">
        <v>577158</v>
      </c>
      <c r="SR13" s="29">
        <v>1.6407174216893365</v>
      </c>
      <c r="SS13" s="28">
        <v>577158</v>
      </c>
      <c r="ST13" s="29">
        <v>1.6258271095401864</v>
      </c>
      <c r="SU13" s="28">
        <v>577158</v>
      </c>
      <c r="SV13" s="29">
        <v>1.6035247528166929</v>
      </c>
      <c r="SW13" s="28">
        <v>577158</v>
      </c>
      <c r="SX13" s="29">
        <v>1.5791271339088055</v>
      </c>
      <c r="SY13" s="28">
        <v>577158</v>
      </c>
      <c r="SZ13" s="29">
        <v>1.567229329810254</v>
      </c>
      <c r="TA13" s="28">
        <v>577158</v>
      </c>
      <c r="TB13" s="29">
        <v>1.5417076157385359</v>
      </c>
      <c r="TC13" s="28">
        <v>577158</v>
      </c>
      <c r="TD13" s="29">
        <v>1.509923155414195</v>
      </c>
    </row>
    <row r="14" spans="1:524">
      <c r="B14" s="27" t="s">
        <v>10</v>
      </c>
      <c r="C14" s="28">
        <v>0</v>
      </c>
      <c r="D14" s="29" t="e">
        <v>#DIV/0!</v>
      </c>
      <c r="E14" s="28">
        <v>0</v>
      </c>
      <c r="F14" s="29" t="e">
        <v>#DIV/0!</v>
      </c>
      <c r="G14" s="28">
        <v>0</v>
      </c>
      <c r="H14" s="29" t="e">
        <v>#DIV/0!</v>
      </c>
      <c r="I14" s="28">
        <v>0</v>
      </c>
      <c r="J14" s="29" t="e">
        <v>#DIV/0!</v>
      </c>
      <c r="K14" s="28">
        <v>0</v>
      </c>
      <c r="L14" s="29" t="e">
        <v>#DIV/0!</v>
      </c>
      <c r="M14" s="28">
        <v>0</v>
      </c>
      <c r="N14" s="29" t="e">
        <v>#DIV/0!</v>
      </c>
      <c r="O14" s="28">
        <v>0</v>
      </c>
      <c r="P14" s="29" t="e">
        <v>#DIV/0!</v>
      </c>
      <c r="Q14" s="28">
        <v>0</v>
      </c>
      <c r="R14" s="29" t="e">
        <v>#DIV/0!</v>
      </c>
      <c r="S14" s="28">
        <v>0</v>
      </c>
      <c r="T14" s="29" t="e">
        <v>#DIV/0!</v>
      </c>
      <c r="U14" s="28">
        <v>0</v>
      </c>
      <c r="V14" s="29" t="e">
        <v>#DIV/0!</v>
      </c>
      <c r="W14" s="28">
        <v>0</v>
      </c>
      <c r="X14" s="29" t="e">
        <v>#DIV/0!</v>
      </c>
      <c r="Y14" s="28">
        <v>0</v>
      </c>
      <c r="Z14" s="29" t="e">
        <v>#DIV/0!</v>
      </c>
      <c r="AA14" s="28">
        <v>5056</v>
      </c>
      <c r="AB14" s="29">
        <v>0.78235250427075331</v>
      </c>
      <c r="AC14" s="28">
        <v>2528</v>
      </c>
      <c r="AD14" s="29">
        <v>0.32197866076236603</v>
      </c>
      <c r="AE14" s="28">
        <v>2528</v>
      </c>
      <c r="AF14" s="29">
        <v>0.32163922003506984</v>
      </c>
      <c r="AG14" s="28">
        <v>2528</v>
      </c>
      <c r="AH14" s="29">
        <v>0.3176394962599457</v>
      </c>
      <c r="AI14" s="28">
        <v>2528</v>
      </c>
      <c r="AJ14" s="29">
        <v>0.31865358775200481</v>
      </c>
      <c r="AK14" s="28">
        <v>2528</v>
      </c>
      <c r="AL14" s="29">
        <v>0.30948025680005736</v>
      </c>
      <c r="AM14" s="28">
        <v>2528</v>
      </c>
      <c r="AN14" s="29">
        <v>0.30279173258794828</v>
      </c>
      <c r="AO14" s="28">
        <v>2528</v>
      </c>
      <c r="AP14" s="29">
        <v>0.29228873409610517</v>
      </c>
      <c r="AQ14" s="28">
        <v>2528</v>
      </c>
      <c r="AR14" s="29">
        <v>0.28376889089243296</v>
      </c>
      <c r="AS14" s="28">
        <v>2528</v>
      </c>
      <c r="AT14" s="29">
        <v>0.26031197896415603</v>
      </c>
      <c r="AU14" s="28">
        <v>2528</v>
      </c>
      <c r="AV14" s="29">
        <v>0.27212706267038889</v>
      </c>
      <c r="AW14" s="28">
        <v>2528</v>
      </c>
      <c r="AX14" s="29">
        <v>0.26090797627058471</v>
      </c>
      <c r="AY14" s="28">
        <v>2528</v>
      </c>
      <c r="AZ14" s="29">
        <v>0.25405927017856705</v>
      </c>
      <c r="BA14" s="28">
        <v>2528</v>
      </c>
      <c r="BB14" s="29">
        <v>0.25061414344090843</v>
      </c>
      <c r="BC14" s="28">
        <v>2528</v>
      </c>
      <c r="BD14" s="29">
        <v>0.24312405173926022</v>
      </c>
      <c r="BE14" s="28">
        <v>2528</v>
      </c>
      <c r="BF14" s="29">
        <v>0.25058945022379581</v>
      </c>
      <c r="BG14" s="28">
        <v>2528</v>
      </c>
      <c r="BH14" s="29">
        <v>0.24504235122788706</v>
      </c>
      <c r="BI14" s="28">
        <v>2528</v>
      </c>
      <c r="BJ14" s="29">
        <v>0.24743850252723978</v>
      </c>
      <c r="BK14" s="28">
        <v>2528</v>
      </c>
      <c r="BL14" s="29">
        <v>0.2624423960741607</v>
      </c>
      <c r="BM14" s="28">
        <v>2528</v>
      </c>
      <c r="BN14" s="29">
        <v>0.25906974694583618</v>
      </c>
      <c r="BO14" s="28">
        <v>2528</v>
      </c>
      <c r="BP14" s="29">
        <v>0.25609081823245061</v>
      </c>
      <c r="BQ14" s="28">
        <v>2528</v>
      </c>
      <c r="BR14" s="29">
        <v>0.25208186917110537</v>
      </c>
      <c r="BS14" s="28">
        <v>2528</v>
      </c>
      <c r="BT14" s="29">
        <v>0.24617551535208163</v>
      </c>
      <c r="BU14" s="28">
        <v>2528</v>
      </c>
      <c r="BV14" s="29">
        <v>0.23402016276250431</v>
      </c>
      <c r="BW14" s="28">
        <v>2528</v>
      </c>
      <c r="BX14" s="29">
        <v>0.22024363057685536</v>
      </c>
      <c r="BY14" s="28">
        <v>2528</v>
      </c>
      <c r="BZ14" s="29">
        <v>0.21746184181233799</v>
      </c>
      <c r="CA14" s="28">
        <v>2528</v>
      </c>
      <c r="CB14" s="29">
        <v>0.22707650142659375</v>
      </c>
      <c r="CC14" s="28">
        <v>2528</v>
      </c>
      <c r="CD14" s="29">
        <v>0.22840072690699698</v>
      </c>
      <c r="CE14" s="28">
        <v>2528</v>
      </c>
      <c r="CF14" s="29">
        <v>0.2261569070895896</v>
      </c>
      <c r="CG14" s="28">
        <v>2528</v>
      </c>
      <c r="CH14" s="29">
        <v>0.23139643169860177</v>
      </c>
      <c r="CI14" s="28">
        <v>2528</v>
      </c>
      <c r="CJ14" s="29">
        <v>0.22300595799936837</v>
      </c>
      <c r="CK14" s="28">
        <v>2528</v>
      </c>
      <c r="CL14" s="29">
        <v>0.21520516424291283</v>
      </c>
      <c r="CM14" s="28">
        <v>2528</v>
      </c>
      <c r="CN14" s="29">
        <v>0.21047285624487452</v>
      </c>
      <c r="CO14" s="28">
        <v>2528</v>
      </c>
      <c r="CP14" s="29">
        <v>0.20446044038255454</v>
      </c>
      <c r="CQ14" s="28">
        <v>2528</v>
      </c>
      <c r="CR14" s="29">
        <v>0.19258613468200511</v>
      </c>
      <c r="CS14" s="28">
        <v>2528</v>
      </c>
      <c r="CT14" s="29">
        <v>0.17975845810475993</v>
      </c>
      <c r="CU14" s="28">
        <v>2528</v>
      </c>
      <c r="CV14" s="29">
        <v>0.17421146570556334</v>
      </c>
      <c r="CW14" s="28">
        <v>3817</v>
      </c>
      <c r="CX14" s="29">
        <v>0.25768407567770168</v>
      </c>
      <c r="CY14" s="28">
        <v>3817</v>
      </c>
      <c r="CZ14" s="29">
        <v>0.25725177730851967</v>
      </c>
      <c r="DA14" s="28">
        <v>3817</v>
      </c>
      <c r="DB14" s="29">
        <v>0.25589112727516505</v>
      </c>
      <c r="DC14" s="28">
        <v>3817</v>
      </c>
      <c r="DD14" s="29">
        <v>0.24962575755891253</v>
      </c>
      <c r="DE14" s="28">
        <v>5417</v>
      </c>
      <c r="DF14" s="29">
        <v>0.34601314539222694</v>
      </c>
      <c r="DG14" s="28">
        <v>5417</v>
      </c>
      <c r="DH14" s="29">
        <v>0.33989185954917928</v>
      </c>
      <c r="DI14" s="28">
        <v>5417</v>
      </c>
      <c r="DJ14" s="29">
        <v>0.33244525792032265</v>
      </c>
      <c r="DK14" s="28">
        <v>5417</v>
      </c>
      <c r="DL14" s="29">
        <v>0.32431652236054537</v>
      </c>
      <c r="DM14" s="28">
        <v>5417</v>
      </c>
      <c r="DN14" s="29">
        <v>0.31946950629601334</v>
      </c>
      <c r="DO14" s="28">
        <v>5417</v>
      </c>
      <c r="DP14" s="29">
        <v>0.30970350082870202</v>
      </c>
      <c r="DQ14" s="28">
        <v>83929</v>
      </c>
      <c r="DR14" s="29">
        <v>4.6190006534208568</v>
      </c>
      <c r="DS14" s="28">
        <v>85219</v>
      </c>
      <c r="DT14" s="29">
        <v>4.6074884678283317</v>
      </c>
      <c r="DU14" s="28">
        <v>90828</v>
      </c>
      <c r="DV14" s="29">
        <v>4.8436425141136583</v>
      </c>
      <c r="DW14" s="28">
        <v>99248</v>
      </c>
      <c r="DX14" s="29">
        <v>5.3258221825003078</v>
      </c>
      <c r="DY14" s="28">
        <v>131820</v>
      </c>
      <c r="DZ14" s="29">
        <v>6.9530341715890565</v>
      </c>
      <c r="EA14" s="28">
        <v>126796.48566879</v>
      </c>
      <c r="EB14" s="29">
        <v>6.5713325089592711</v>
      </c>
      <c r="EC14" s="28">
        <v>166282</v>
      </c>
      <c r="ED14" s="29">
        <v>8.4074713523561488</v>
      </c>
      <c r="EE14" s="28">
        <v>166423</v>
      </c>
      <c r="EF14" s="29">
        <v>8.5163971570907595</v>
      </c>
      <c r="EG14" s="28">
        <v>166423</v>
      </c>
      <c r="EH14" s="29">
        <v>8.5506639982308261</v>
      </c>
      <c r="EI14" s="28">
        <v>200255</v>
      </c>
      <c r="EJ14" s="29">
        <v>10.198342496249495</v>
      </c>
      <c r="EK14" s="28">
        <v>200255</v>
      </c>
      <c r="EL14" s="29">
        <v>10.095398334054684</v>
      </c>
      <c r="EM14" s="28">
        <v>200255</v>
      </c>
      <c r="EN14" s="29">
        <v>9.8813326649556199</v>
      </c>
      <c r="EO14" s="28">
        <v>199892</v>
      </c>
      <c r="EP14" s="29">
        <v>9.6627155841941654</v>
      </c>
      <c r="EQ14" s="28">
        <v>199892</v>
      </c>
      <c r="ER14" s="29">
        <v>9.2181164164636371</v>
      </c>
      <c r="ES14" s="28">
        <v>222371.695097288</v>
      </c>
      <c r="ET14" s="29">
        <v>10.117220669462192</v>
      </c>
      <c r="EU14" s="28">
        <v>279218.695097288</v>
      </c>
      <c r="EV14" s="29">
        <v>12.423419423305022</v>
      </c>
      <c r="EW14" s="28">
        <v>327454.695097288</v>
      </c>
      <c r="EX14" s="29">
        <v>14.431680407077547</v>
      </c>
      <c r="EY14" s="28">
        <v>335807.695097288</v>
      </c>
      <c r="EZ14" s="29">
        <v>14.61843060093922</v>
      </c>
      <c r="FA14" s="28">
        <v>380857.695097288</v>
      </c>
      <c r="FB14" s="29">
        <v>16.32316078883062</v>
      </c>
      <c r="FC14" s="28">
        <v>381523.695097288</v>
      </c>
      <c r="FD14" s="29">
        <v>16.642443414741891</v>
      </c>
      <c r="FE14" s="28">
        <v>381523.695097288</v>
      </c>
      <c r="FF14" s="29">
        <v>16.276947857612591</v>
      </c>
      <c r="FG14" s="28">
        <v>386523.695097288</v>
      </c>
      <c r="FH14" s="29">
        <v>16.46179274007898</v>
      </c>
      <c r="FI14" s="28">
        <v>390074.98409728799</v>
      </c>
      <c r="FJ14" s="29">
        <v>16.583215228539427</v>
      </c>
      <c r="FK14" s="28">
        <v>387523.36409728799</v>
      </c>
      <c r="FL14" s="29">
        <v>16.018472864218634</v>
      </c>
      <c r="FM14" s="28">
        <v>430833.01409728802</v>
      </c>
      <c r="FN14" s="29">
        <v>18.032697160524549</v>
      </c>
      <c r="FO14" s="28">
        <v>430820.36409728799</v>
      </c>
      <c r="FP14" s="29">
        <v>19.225068775498798</v>
      </c>
      <c r="FQ14" s="28">
        <v>448132.36409728799</v>
      </c>
      <c r="FR14" s="29">
        <v>19.335184265291499</v>
      </c>
      <c r="FS14" s="28">
        <v>524747.36409728799</v>
      </c>
      <c r="FT14" s="29">
        <v>21.95122576476852</v>
      </c>
      <c r="FU14" s="28">
        <v>524543.36409728799</v>
      </c>
      <c r="FV14" s="29">
        <v>22.171402926435693</v>
      </c>
      <c r="FW14" s="28">
        <v>524543.36409728799</v>
      </c>
      <c r="FX14" s="29">
        <v>22.20383900600347</v>
      </c>
      <c r="FY14" s="28">
        <v>524543.36409728799</v>
      </c>
      <c r="FZ14" s="29">
        <v>21.509963455933082</v>
      </c>
      <c r="GA14" s="28">
        <v>524543.36409728799</v>
      </c>
      <c r="GB14" s="29">
        <v>21.455277036921895</v>
      </c>
      <c r="GC14" s="28">
        <v>524543.36409728799</v>
      </c>
      <c r="GD14" s="29">
        <v>20.969992578833878</v>
      </c>
      <c r="GE14" s="28">
        <v>564809.81069728802</v>
      </c>
      <c r="GF14" s="29">
        <v>21.700461044140535</v>
      </c>
      <c r="GG14" s="28">
        <v>565396.81069728802</v>
      </c>
      <c r="GH14" s="29">
        <v>21.284735101197015</v>
      </c>
      <c r="GI14" s="28">
        <v>566672.81069728802</v>
      </c>
      <c r="GJ14" s="29">
        <v>20.445554478280886</v>
      </c>
      <c r="GK14" s="28">
        <v>566672.81069728802</v>
      </c>
      <c r="GL14" s="29">
        <v>20.020529870740631</v>
      </c>
      <c r="GM14" s="28">
        <v>565713.81069728802</v>
      </c>
      <c r="GN14" s="29">
        <v>19.377164344167046</v>
      </c>
      <c r="GO14" s="28">
        <v>565713.81069728802</v>
      </c>
      <c r="GP14" s="29">
        <v>19.056090732184572</v>
      </c>
      <c r="GQ14" s="28">
        <v>1228648.3020642702</v>
      </c>
      <c r="GR14" s="29">
        <v>292.24221750593097</v>
      </c>
      <c r="GS14" s="28">
        <v>575238.81069728802</v>
      </c>
      <c r="GT14" s="29">
        <v>19.26088346016822</v>
      </c>
      <c r="GU14" s="28">
        <v>435464.09969729802</v>
      </c>
      <c r="GV14" s="29">
        <v>13.357353713903139</v>
      </c>
      <c r="GW14" s="28">
        <v>437163.52169728803</v>
      </c>
      <c r="GX14" s="29">
        <v>12.522868213628325</v>
      </c>
      <c r="GY14" s="28">
        <v>436476.49</v>
      </c>
      <c r="GZ14" s="29">
        <v>12.208900030883628</v>
      </c>
      <c r="HA14" s="28">
        <v>436476.49</v>
      </c>
      <c r="HB14" s="29">
        <v>11.653832395247157</v>
      </c>
      <c r="HC14" s="28">
        <v>447863</v>
      </c>
      <c r="HD14" s="29">
        <v>11.653870846718215</v>
      </c>
      <c r="HE14" s="28">
        <v>446492.49</v>
      </c>
      <c r="HF14" s="29">
        <v>11.10882495878092</v>
      </c>
      <c r="HG14" s="28">
        <v>446492.49</v>
      </c>
      <c r="HH14" s="29">
        <v>10.927407582979436</v>
      </c>
      <c r="HI14" s="28">
        <v>249466.49</v>
      </c>
      <c r="HJ14" s="29">
        <v>6.0547258322163708</v>
      </c>
      <c r="HK14" s="28">
        <v>249466.46983000002</v>
      </c>
      <c r="HL14" s="29">
        <v>5.9745072654207503</v>
      </c>
      <c r="HM14" s="28">
        <v>249466.46983000002</v>
      </c>
      <c r="HN14" s="29">
        <v>5.8902689477859438</v>
      </c>
      <c r="HO14" s="28">
        <v>249466.46983000002</v>
      </c>
      <c r="HP14" s="29">
        <v>5.8334313307256851</v>
      </c>
      <c r="HQ14" s="28">
        <v>249466.46983000002</v>
      </c>
      <c r="HR14" s="29">
        <v>5.7706322197950746</v>
      </c>
      <c r="HS14" s="28">
        <v>249466.46983000002</v>
      </c>
      <c r="HT14" s="29">
        <v>5.7056222712212366</v>
      </c>
      <c r="HU14" s="28">
        <v>249466.46983000002</v>
      </c>
      <c r="HV14" s="29">
        <v>5.0310360697400078</v>
      </c>
      <c r="HW14" s="28">
        <v>249466.46983000002</v>
      </c>
      <c r="HX14" s="29">
        <v>4.9662983224888517</v>
      </c>
      <c r="HY14" s="28">
        <v>326307.46983000002</v>
      </c>
      <c r="HZ14" s="29">
        <v>6.3206801204160934</v>
      </c>
      <c r="IA14" s="28">
        <v>419840.46983000002</v>
      </c>
      <c r="IB14" s="29">
        <v>7.8297567187188557</v>
      </c>
      <c r="IC14" s="28">
        <v>419840.46983000002</v>
      </c>
      <c r="ID14" s="29">
        <v>7.7016465638130125</v>
      </c>
      <c r="IE14" s="28">
        <v>419840.46983000002</v>
      </c>
      <c r="IF14" s="29">
        <v>7.6146579192183994</v>
      </c>
      <c r="IG14" s="28">
        <v>667059</v>
      </c>
      <c r="IH14" s="29">
        <v>10.757366523115405</v>
      </c>
      <c r="II14" s="28">
        <v>667059</v>
      </c>
      <c r="IJ14" s="29">
        <v>10.638199668588033</v>
      </c>
      <c r="IK14" s="28">
        <v>667059</v>
      </c>
      <c r="IL14" s="29">
        <v>10.606710826919025</v>
      </c>
      <c r="IM14" s="28">
        <v>667059</v>
      </c>
      <c r="IN14" s="29">
        <v>10.689989908292585</v>
      </c>
      <c r="IO14" s="28">
        <v>667059</v>
      </c>
      <c r="IP14" s="29">
        <v>10.641336824820018</v>
      </c>
      <c r="IQ14" s="28">
        <v>698613.03731333755</v>
      </c>
      <c r="IR14" s="29">
        <v>10.848096854161218</v>
      </c>
      <c r="IS14" s="28">
        <v>698042.45538392582</v>
      </c>
      <c r="IT14" s="29">
        <v>10.504635968169589</v>
      </c>
      <c r="IU14" s="28">
        <v>698042.45538392582</v>
      </c>
      <c r="IV14" s="29">
        <v>10.043587060806599</v>
      </c>
      <c r="IW14" s="28">
        <v>697179.89538392576</v>
      </c>
      <c r="IX14" s="29">
        <v>10.159106969489901</v>
      </c>
      <c r="IY14" s="28">
        <v>697179.89538392576</v>
      </c>
      <c r="IZ14" s="29">
        <v>10.018012766833669</v>
      </c>
      <c r="JA14" s="28">
        <v>697179.89538392576</v>
      </c>
      <c r="JB14" s="29">
        <v>9.8826342979794592</v>
      </c>
      <c r="JC14" s="28">
        <v>697179.89538392576</v>
      </c>
      <c r="JD14" s="29">
        <v>9.643305824108122</v>
      </c>
      <c r="JE14" s="28">
        <v>697179.89538392576</v>
      </c>
      <c r="JF14" s="29">
        <v>9.5327296294697064</v>
      </c>
      <c r="JG14" s="28">
        <v>697179.89538392576</v>
      </c>
      <c r="JH14" s="29">
        <v>9.4315758184307636</v>
      </c>
      <c r="JI14" s="28">
        <v>697179.89538392576</v>
      </c>
      <c r="JJ14" s="29">
        <v>9.2268301281212501</v>
      </c>
      <c r="JK14" s="28">
        <v>697179.89538392576</v>
      </c>
      <c r="JL14" s="29">
        <v>9.1304896825403166</v>
      </c>
      <c r="JM14" s="28">
        <v>697179.89538392576</v>
      </c>
      <c r="JN14" s="29">
        <v>9.1886110605407598</v>
      </c>
      <c r="JO14" s="28">
        <v>697179.89538424334</v>
      </c>
      <c r="JP14" s="29">
        <v>9.1435698425917664</v>
      </c>
      <c r="JQ14" s="28">
        <v>697179.89538392564</v>
      </c>
      <c r="JR14" s="29">
        <v>9.0127223567071564</v>
      </c>
      <c r="JS14" s="28">
        <v>697179.89538392564</v>
      </c>
      <c r="JT14" s="29">
        <v>8.9714447284585717</v>
      </c>
      <c r="JU14" s="28">
        <v>697179.89538392564</v>
      </c>
      <c r="JV14" s="29">
        <v>8.8667024706643041</v>
      </c>
      <c r="JW14" s="28">
        <v>697179.89538392564</v>
      </c>
      <c r="JX14" s="29">
        <v>8.9357631840625977</v>
      </c>
      <c r="JY14" s="28">
        <v>697179.89538392564</v>
      </c>
      <c r="JZ14" s="29">
        <v>8.9987147515593424</v>
      </c>
      <c r="KA14" s="28">
        <v>697179.89538392576</v>
      </c>
      <c r="KB14" s="29">
        <v>9.1289054274775303</v>
      </c>
      <c r="KC14" s="28">
        <v>697179.89538392576</v>
      </c>
      <c r="KD14" s="29">
        <v>8.8672296089492946</v>
      </c>
      <c r="KE14" s="28">
        <v>679867.89538392576</v>
      </c>
      <c r="KF14" s="29">
        <v>8.4069402682374736</v>
      </c>
      <c r="KG14" s="28">
        <v>679867.89538392576</v>
      </c>
      <c r="KH14" s="29">
        <v>8.4506650230437099</v>
      </c>
      <c r="KI14" s="28">
        <v>847155.89538392576</v>
      </c>
      <c r="KJ14" s="29">
        <v>10.194392726750355</v>
      </c>
      <c r="KK14" s="28">
        <v>975204.89538392576</v>
      </c>
      <c r="KL14" s="29">
        <v>11.913538667460658</v>
      </c>
      <c r="KM14" s="28">
        <v>1050376.8953839256</v>
      </c>
      <c r="KN14" s="29">
        <v>12.579270022933898</v>
      </c>
      <c r="KO14" s="28">
        <v>1050376.8953839256</v>
      </c>
      <c r="KP14" s="29">
        <v>12.411744198061541</v>
      </c>
      <c r="KQ14" s="28">
        <v>1050376.8953839256</v>
      </c>
      <c r="KR14" s="29">
        <v>12.335112918346654</v>
      </c>
      <c r="KS14" s="28">
        <v>1050376.8953839256</v>
      </c>
      <c r="KT14" s="29">
        <v>12.251326508199799</v>
      </c>
      <c r="KU14" s="28">
        <v>1050376.8953839256</v>
      </c>
      <c r="KV14" s="29">
        <v>12.650232836338285</v>
      </c>
      <c r="KW14" s="28">
        <v>1050376.8953839256</v>
      </c>
      <c r="KX14" s="29">
        <v>12.604190295153298</v>
      </c>
      <c r="KY14" s="28">
        <v>1204349.8953839256</v>
      </c>
      <c r="KZ14" s="29">
        <v>14.076017882024125</v>
      </c>
      <c r="LA14" s="28">
        <v>800599.89538392576</v>
      </c>
      <c r="LB14" s="29">
        <v>9.1686647795648106</v>
      </c>
      <c r="LC14" s="28">
        <v>800599.40427669825</v>
      </c>
      <c r="LD14" s="29">
        <v>9.8962318079333311</v>
      </c>
      <c r="LE14" s="28">
        <v>800599.40428581857</v>
      </c>
      <c r="LF14" s="29">
        <v>9.7335654154598625</v>
      </c>
      <c r="LG14" s="28">
        <v>952243.43161556951</v>
      </c>
      <c r="LH14" s="29">
        <v>11.496829652578242</v>
      </c>
      <c r="LI14" s="28">
        <v>952243.89538392576</v>
      </c>
      <c r="LJ14" s="29">
        <v>11.404000009508763</v>
      </c>
      <c r="LK14" s="28">
        <v>952243.89538392576</v>
      </c>
      <c r="LL14" s="29">
        <v>11.268468516839473</v>
      </c>
      <c r="LM14" s="28">
        <v>950949.89538392576</v>
      </c>
      <c r="LN14" s="29">
        <v>11.326033112894798</v>
      </c>
      <c r="LO14" s="28">
        <v>950949.89538392576</v>
      </c>
      <c r="LP14" s="29">
        <v>11.182385414475176</v>
      </c>
      <c r="LQ14" s="28">
        <v>966825.4042782652</v>
      </c>
      <c r="LR14" s="29">
        <v>11.050410732592427</v>
      </c>
      <c r="LS14" s="28">
        <v>966825.40427563235</v>
      </c>
      <c r="LT14" s="29">
        <v>10.980420471907628</v>
      </c>
      <c r="LU14" s="28">
        <v>966825.40427520603</v>
      </c>
      <c r="LV14" s="29">
        <v>11.054182877550074</v>
      </c>
      <c r="LW14" s="28">
        <v>966825.4042761192</v>
      </c>
      <c r="LX14" s="29">
        <v>10.980697364496221</v>
      </c>
      <c r="LY14" s="28">
        <v>1146827.1852773351</v>
      </c>
      <c r="LZ14" s="29">
        <v>12.703072190505377</v>
      </c>
      <c r="MA14" s="28">
        <v>1146827.1852772115</v>
      </c>
      <c r="MB14" s="29">
        <v>12.917368605306457</v>
      </c>
      <c r="MC14" s="28">
        <v>1146827.185275279</v>
      </c>
      <c r="MD14" s="29">
        <v>12.83786076653872</v>
      </c>
      <c r="ME14" s="28">
        <v>1140236.9063839258</v>
      </c>
      <c r="MF14" s="29">
        <v>12.412854026471461</v>
      </c>
      <c r="MG14" s="28">
        <v>1097102.1852754275</v>
      </c>
      <c r="MH14" s="29">
        <v>11.965456490959927</v>
      </c>
      <c r="MI14" s="28">
        <v>1157984.1852800343</v>
      </c>
      <c r="MJ14" s="37">
        <v>12.436047177406811</v>
      </c>
      <c r="MK14" s="28">
        <v>1174386.1852742136</v>
      </c>
      <c r="ML14" s="37">
        <v>12.445255852628298</v>
      </c>
      <c r="MM14" s="28">
        <v>1174386.1852733884</v>
      </c>
      <c r="MN14" s="37">
        <v>12.279949066632222</v>
      </c>
      <c r="MO14" s="28">
        <v>1174386.1852767866</v>
      </c>
      <c r="MP14" s="37">
        <v>12.112898822288825</v>
      </c>
      <c r="MQ14" s="28">
        <v>1174385.8327335329</v>
      </c>
      <c r="MR14" s="37">
        <v>11.892207546575619</v>
      </c>
      <c r="MS14" s="28">
        <v>1287758.8327391231</v>
      </c>
      <c r="MT14" s="37">
        <v>12.994624432935616</v>
      </c>
      <c r="MU14" s="28">
        <v>1287758.8327308325</v>
      </c>
      <c r="MV14" s="37">
        <v>12.900839207581944</v>
      </c>
      <c r="MW14" s="28">
        <v>1350828.8327358116</v>
      </c>
      <c r="MX14" s="37">
        <v>13.401476234386351</v>
      </c>
      <c r="MY14" s="28">
        <v>1350828.8327301773</v>
      </c>
      <c r="MZ14" s="28">
        <v>13.457140741228576</v>
      </c>
      <c r="NA14" s="28">
        <v>1350828.8327459297</v>
      </c>
      <c r="NB14" s="28">
        <v>13.286537125921225</v>
      </c>
      <c r="NC14" s="28">
        <v>1350829.32384</v>
      </c>
      <c r="ND14" s="28">
        <v>13.294336645420094</v>
      </c>
      <c r="NE14" s="28">
        <v>1409749.1883321288</v>
      </c>
      <c r="NF14" s="29">
        <f t="shared" si="0"/>
        <v>13.669930237374656</v>
      </c>
      <c r="NG14" s="28">
        <v>1409749.1883351947</v>
      </c>
      <c r="NH14" s="29">
        <f t="shared" si="1"/>
        <v>13.320454679330615</v>
      </c>
      <c r="NI14" s="28">
        <v>1409749.6794499999</v>
      </c>
      <c r="NJ14" s="29">
        <f t="shared" si="2"/>
        <v>13.390195726419238</v>
      </c>
      <c r="NK14" s="28">
        <v>1409749.1883420288</v>
      </c>
      <c r="NL14" s="29">
        <v>13.125304262261297</v>
      </c>
      <c r="NM14" s="28">
        <v>1409749.1883262743</v>
      </c>
      <c r="NN14" s="29">
        <v>12.988355284926117</v>
      </c>
      <c r="NO14" s="28">
        <v>1409749.188349213</v>
      </c>
      <c r="NP14" s="29">
        <v>12.707438945778698</v>
      </c>
      <c r="NQ14" s="28">
        <v>1409749.1883421794</v>
      </c>
      <c r="NR14" s="29">
        <v>12.591085234559701</v>
      </c>
      <c r="NS14" s="28">
        <v>1409749.1883403528</v>
      </c>
      <c r="NT14" s="29">
        <v>12.378569529323116</v>
      </c>
      <c r="NU14" s="28">
        <v>1409749.1883419233</v>
      </c>
      <c r="NV14" s="29">
        <v>12.368629631980198</v>
      </c>
      <c r="NW14" s="28">
        <v>1409749.6794499999</v>
      </c>
      <c r="NX14" s="29">
        <v>12.210565490388831</v>
      </c>
      <c r="NY14" s="28">
        <v>1409749.6794499999</v>
      </c>
      <c r="NZ14" s="29">
        <v>12.190120908843262</v>
      </c>
      <c r="OA14" s="28">
        <v>1350829.32384</v>
      </c>
      <c r="OB14" s="29">
        <v>11.350865053653932</v>
      </c>
      <c r="OC14" s="28">
        <v>1395829.32384</v>
      </c>
      <c r="OD14" s="29">
        <v>11.699951190815588</v>
      </c>
      <c r="OE14" s="28">
        <v>1395829.32384</v>
      </c>
      <c r="OF14" s="29">
        <v>11.7337777576465</v>
      </c>
      <c r="OG14" s="28">
        <v>1395829.32384</v>
      </c>
      <c r="OH14" s="29">
        <v>11.679163106841536</v>
      </c>
      <c r="OI14" s="28">
        <v>1395829.32384</v>
      </c>
      <c r="OJ14" s="29">
        <v>11.36746739795632</v>
      </c>
      <c r="OK14" s="28">
        <v>1395829.32384</v>
      </c>
      <c r="OL14" s="29">
        <v>11.287754037354077</v>
      </c>
      <c r="OM14" s="28">
        <v>1395829.32384</v>
      </c>
      <c r="ON14" s="29">
        <v>11.071942731398417</v>
      </c>
      <c r="OO14" s="28">
        <v>1395829.32384</v>
      </c>
      <c r="OP14" s="29">
        <v>10.81297317977036</v>
      </c>
      <c r="OQ14" s="28">
        <v>1395829.32384</v>
      </c>
      <c r="OR14" s="29">
        <v>10.843213093220886</v>
      </c>
      <c r="OS14" s="28">
        <v>1395829.32384</v>
      </c>
      <c r="OT14" s="29">
        <v>10.60320562790649</v>
      </c>
      <c r="OU14" s="28">
        <v>1395829.32384</v>
      </c>
      <c r="OV14" s="29">
        <v>10.334099055304719</v>
      </c>
      <c r="OW14" s="28">
        <v>1395829.32384</v>
      </c>
      <c r="OX14" s="29">
        <v>10.402239648651177</v>
      </c>
      <c r="OY14" s="28">
        <v>1345981.32384</v>
      </c>
      <c r="OZ14" s="29">
        <v>9.7653391483762171</v>
      </c>
      <c r="PA14" s="28">
        <v>1345981.32384</v>
      </c>
      <c r="PB14" s="29">
        <v>9.5353834421271788</v>
      </c>
      <c r="PC14" s="28">
        <v>1345981.32384</v>
      </c>
      <c r="PD14" s="29">
        <v>9.3311009115304042</v>
      </c>
      <c r="PE14" s="28">
        <v>1345981.32384</v>
      </c>
      <c r="PF14" s="29">
        <v>9.0657355684617364</v>
      </c>
      <c r="PG14" s="28">
        <v>1345981.32384</v>
      </c>
      <c r="PH14" s="29">
        <v>8.9837173301751037</v>
      </c>
      <c r="PI14" s="28">
        <v>1345981.32384</v>
      </c>
      <c r="PJ14" s="29">
        <v>8.794932099219249</v>
      </c>
      <c r="PK14" s="28">
        <v>1345981.32384</v>
      </c>
      <c r="PL14" s="29">
        <v>8.5569084649772105</v>
      </c>
      <c r="PM14" s="28">
        <v>1345981.32384</v>
      </c>
      <c r="PN14" s="29">
        <v>8.3870820838357911</v>
      </c>
      <c r="PO14" s="28">
        <v>1345981.32384</v>
      </c>
      <c r="PP14" s="29">
        <v>8.2458704643439642</v>
      </c>
      <c r="PQ14" s="28">
        <v>1444896.64683</v>
      </c>
      <c r="PR14" s="29">
        <v>8.4799989147784203</v>
      </c>
      <c r="PS14" s="28">
        <v>1444896.64683</v>
      </c>
      <c r="PT14" s="29">
        <v>8.2430610718196657</v>
      </c>
      <c r="PU14" s="28">
        <v>1444896.64683</v>
      </c>
      <c r="PV14" s="29">
        <v>8.2446511457291685</v>
      </c>
      <c r="PW14" s="28">
        <v>1293168.64683</v>
      </c>
      <c r="PX14" s="29">
        <v>7.0911444294484305</v>
      </c>
      <c r="PY14" s="28">
        <f>'[1]Entry Sheet - Capital (New)'!KK11</f>
        <v>1293128.64683</v>
      </c>
      <c r="PZ14" s="29">
        <f t="shared" si="3"/>
        <v>7.21658414539578</v>
      </c>
      <c r="QA14" s="28">
        <f>'[1]Entry Sheet - Capital (New)'!KM11</f>
        <v>1293128.64683</v>
      </c>
      <c r="QB14" s="29">
        <f t="shared" si="4"/>
        <v>7.0736132111999721</v>
      </c>
      <c r="QC14" s="28">
        <f>'[1]Entry Sheet - Capital (New)'!KO11</f>
        <v>1293128.64683</v>
      </c>
      <c r="QD14" s="29">
        <f t="shared" si="5"/>
        <v>6.9504416346048394</v>
      </c>
      <c r="QE14" s="28">
        <v>1293128.64683</v>
      </c>
      <c r="QF14" s="29">
        <v>6.8466772160806935</v>
      </c>
      <c r="QG14" s="28">
        <v>1293128.64683</v>
      </c>
      <c r="QH14" s="29">
        <v>6.7772429228999549</v>
      </c>
      <c r="QI14" s="28">
        <v>1293128.64683</v>
      </c>
      <c r="QJ14" s="29">
        <v>6.6845179063235198</v>
      </c>
      <c r="QK14" s="28">
        <v>1293128.64683</v>
      </c>
      <c r="QL14" s="29">
        <v>6.5161483226996042</v>
      </c>
      <c r="QM14" s="28">
        <v>1293128.64683</v>
      </c>
      <c r="QN14" s="29">
        <v>6.2592399527127141</v>
      </c>
      <c r="QO14" s="28">
        <v>1293128.64683</v>
      </c>
      <c r="QP14" s="29">
        <v>6.2320841333987218</v>
      </c>
      <c r="QQ14" s="28">
        <v>1293128.64683</v>
      </c>
      <c r="QR14" s="1">
        <v>6.1659805247248549</v>
      </c>
      <c r="QS14" s="28">
        <v>1293128.64683</v>
      </c>
      <c r="QT14" s="29">
        <v>6.0549190366542813</v>
      </c>
      <c r="QU14" s="28">
        <v>1293128.64683</v>
      </c>
      <c r="QV14" s="29">
        <v>5.7419920097243633</v>
      </c>
      <c r="QW14" s="28">
        <v>1293128.64683</v>
      </c>
      <c r="QX14" s="29">
        <v>5.6684422288721139</v>
      </c>
      <c r="QY14" s="28">
        <v>1259684.64683</v>
      </c>
      <c r="QZ14" s="29">
        <v>5.3751393340174891</v>
      </c>
      <c r="RA14" s="28">
        <v>1259684.64683</v>
      </c>
      <c r="RB14" s="29">
        <v>5.2294612333484283</v>
      </c>
      <c r="RC14" s="28">
        <v>1259684.64683</v>
      </c>
      <c r="RD14" s="29">
        <v>5.2504864584400499</v>
      </c>
      <c r="RE14" s="28">
        <v>1259684.64683</v>
      </c>
      <c r="RF14" s="29">
        <v>5.1291057193349765</v>
      </c>
      <c r="RG14" s="28">
        <v>1259684.64683</v>
      </c>
      <c r="RH14" s="29">
        <v>5.0089998355207195</v>
      </c>
      <c r="RI14" s="28">
        <v>1259684.64683</v>
      </c>
      <c r="RJ14" s="29">
        <v>4.9063019836222264</v>
      </c>
      <c r="RK14" s="28">
        <v>1259684.64683</v>
      </c>
      <c r="RL14" s="29">
        <v>4.7825141243917351</v>
      </c>
      <c r="RM14" s="28">
        <v>1259684.64683</v>
      </c>
      <c r="RN14" s="29">
        <v>4.6728305152336125</v>
      </c>
      <c r="RO14" s="28">
        <v>964423.9931980999</v>
      </c>
      <c r="RP14" s="29">
        <v>3.4986079387048368</v>
      </c>
      <c r="RQ14" s="28">
        <v>964423.9931980999</v>
      </c>
      <c r="RR14" s="29">
        <v>3.3515545567053362</v>
      </c>
      <c r="RS14" s="28">
        <v>590958.32936999993</v>
      </c>
      <c r="RT14" s="29">
        <v>2.082522390445888</v>
      </c>
      <c r="RU14" s="28">
        <v>590958.32936999993</v>
      </c>
      <c r="RV14" s="29">
        <v>2.085824348500378</v>
      </c>
      <c r="RW14" s="28">
        <v>590958.32936999993</v>
      </c>
      <c r="RX14" s="29">
        <v>2.0565211762369877</v>
      </c>
      <c r="RY14" s="28">
        <v>590958.32936999993</v>
      </c>
      <c r="RZ14" s="29">
        <v>2.0187200573450834</v>
      </c>
      <c r="SA14" s="28">
        <v>590958.32936999993</v>
      </c>
      <c r="SB14" s="29">
        <v>1.9659425169875104</v>
      </c>
      <c r="SC14" s="28">
        <v>590958.32936999993</v>
      </c>
      <c r="SD14" s="29">
        <v>1.931851968627649</v>
      </c>
      <c r="SE14" s="28">
        <v>590958.32936999993</v>
      </c>
      <c r="SF14" s="29">
        <v>1.8962120519474528</v>
      </c>
      <c r="SG14" s="28">
        <v>590958.32936999993</v>
      </c>
      <c r="SH14" s="29">
        <v>1.8486018161461726</v>
      </c>
      <c r="SI14" s="28">
        <v>590958.32936999993</v>
      </c>
      <c r="SJ14" s="29">
        <v>1.8229123233519107</v>
      </c>
      <c r="SK14" s="28">
        <v>590958.32936999993</v>
      </c>
      <c r="SL14" s="29">
        <v>1.7694426443442741</v>
      </c>
      <c r="SM14" s="28">
        <v>590958.32936999993</v>
      </c>
      <c r="SN14" s="29">
        <v>1.7194981027337908</v>
      </c>
      <c r="SO14" s="28">
        <v>590958.32936999993</v>
      </c>
      <c r="SP14" s="29">
        <v>1.688102567492997</v>
      </c>
      <c r="SQ14" s="28">
        <v>590958.32936999993</v>
      </c>
      <c r="SR14" s="29">
        <v>1.6799483442831669</v>
      </c>
      <c r="SS14" s="28">
        <v>590958.32936999993</v>
      </c>
      <c r="ST14" s="29">
        <v>1.6647019923458124</v>
      </c>
      <c r="SU14" s="28">
        <v>590958.32936999993</v>
      </c>
      <c r="SV14" s="29">
        <v>1.6418663676636118</v>
      </c>
      <c r="SW14" s="28">
        <v>590958.32936999993</v>
      </c>
      <c r="SX14" s="29">
        <v>1.6168853813298678</v>
      </c>
      <c r="SY14" s="28">
        <v>590958.32936999993</v>
      </c>
      <c r="SZ14" s="29">
        <v>1.604703090807599</v>
      </c>
      <c r="TA14" s="28">
        <v>590958.32936999993</v>
      </c>
      <c r="TB14" s="29">
        <v>1.5785711312566939</v>
      </c>
      <c r="TC14" s="28">
        <v>590958.32936999993</v>
      </c>
      <c r="TD14" s="29">
        <v>1.5460266779645286</v>
      </c>
    </row>
    <row r="15" spans="1:524">
      <c r="B15" s="27" t="s">
        <v>11</v>
      </c>
      <c r="C15" s="28">
        <v>0</v>
      </c>
      <c r="D15" s="29" t="e">
        <v>#DIV/0!</v>
      </c>
      <c r="E15" s="28">
        <v>0</v>
      </c>
      <c r="F15" s="29" t="e">
        <v>#DIV/0!</v>
      </c>
      <c r="G15" s="28">
        <v>0</v>
      </c>
      <c r="H15" s="29" t="e">
        <v>#DIV/0!</v>
      </c>
      <c r="I15" s="28">
        <v>0</v>
      </c>
      <c r="J15" s="29" t="e">
        <v>#DIV/0!</v>
      </c>
      <c r="K15" s="28">
        <v>0</v>
      </c>
      <c r="L15" s="29" t="e">
        <v>#DIV/0!</v>
      </c>
      <c r="M15" s="28">
        <v>0</v>
      </c>
      <c r="N15" s="29" t="e">
        <v>#DIV/0!</v>
      </c>
      <c r="O15" s="28">
        <v>0</v>
      </c>
      <c r="P15" s="29" t="e">
        <v>#DIV/0!</v>
      </c>
      <c r="Q15" s="28">
        <v>0</v>
      </c>
      <c r="R15" s="29" t="e">
        <v>#DIV/0!</v>
      </c>
      <c r="S15" s="28">
        <v>0</v>
      </c>
      <c r="T15" s="29" t="e">
        <v>#DIV/0!</v>
      </c>
      <c r="U15" s="28">
        <v>0</v>
      </c>
      <c r="V15" s="29" t="e">
        <v>#DIV/0!</v>
      </c>
      <c r="W15" s="28">
        <v>0</v>
      </c>
      <c r="X15" s="29" t="e">
        <v>#DIV/0!</v>
      </c>
      <c r="Y15" s="28">
        <v>0</v>
      </c>
      <c r="Z15" s="29" t="e">
        <v>#DIV/0!</v>
      </c>
      <c r="AA15" s="28">
        <v>383998</v>
      </c>
      <c r="AB15" s="29">
        <v>59.418868064667876</v>
      </c>
      <c r="AC15" s="28">
        <v>394717</v>
      </c>
      <c r="AD15" s="29">
        <v>50.273121455751109</v>
      </c>
      <c r="AE15" s="28">
        <v>394594</v>
      </c>
      <c r="AF15" s="29">
        <v>50.204472464603775</v>
      </c>
      <c r="AG15" s="28">
        <v>446716</v>
      </c>
      <c r="AH15" s="29">
        <v>56.129210922174799</v>
      </c>
      <c r="AI15" s="28">
        <v>439040</v>
      </c>
      <c r="AJ15" s="29">
        <v>55.340850936170959</v>
      </c>
      <c r="AK15" s="28">
        <v>459593</v>
      </c>
      <c r="AL15" s="29">
        <v>56.263828980818346</v>
      </c>
      <c r="AM15" s="28">
        <v>482499.1</v>
      </c>
      <c r="AN15" s="29">
        <v>57.791431353293397</v>
      </c>
      <c r="AO15" s="28">
        <v>510179</v>
      </c>
      <c r="AP15" s="29">
        <v>58.98717328813958</v>
      </c>
      <c r="AQ15" s="28">
        <v>529875</v>
      </c>
      <c r="AR15" s="29">
        <v>59.478655483238882</v>
      </c>
      <c r="AS15" s="28">
        <v>564394</v>
      </c>
      <c r="AT15" s="29">
        <v>58.116502790939826</v>
      </c>
      <c r="AU15" s="28">
        <v>573571</v>
      </c>
      <c r="AV15" s="29">
        <v>61.742164344508552</v>
      </c>
      <c r="AW15" s="28">
        <v>611922</v>
      </c>
      <c r="AX15" s="29">
        <v>63.154798518769276</v>
      </c>
      <c r="AY15" s="28">
        <v>599813</v>
      </c>
      <c r="AZ15" s="29">
        <v>60.280084265671228</v>
      </c>
      <c r="BA15" s="28">
        <v>606178</v>
      </c>
      <c r="BB15" s="29">
        <v>60.093663070697382</v>
      </c>
      <c r="BC15" s="28">
        <v>706502</v>
      </c>
      <c r="BD15" s="29">
        <v>67.946055696950481</v>
      </c>
      <c r="BE15" s="28">
        <v>675645</v>
      </c>
      <c r="BF15" s="29">
        <v>66.97369821853502</v>
      </c>
      <c r="BG15" s="28">
        <v>689839</v>
      </c>
      <c r="BH15" s="29">
        <v>66.866997835717711</v>
      </c>
      <c r="BI15" s="28">
        <v>656947</v>
      </c>
      <c r="BJ15" s="29">
        <v>64.301416898640269</v>
      </c>
      <c r="BK15" s="28">
        <v>694187</v>
      </c>
      <c r="BL15" s="29">
        <v>72.066495096334421</v>
      </c>
      <c r="BM15" s="28">
        <v>700860</v>
      </c>
      <c r="BN15" s="29">
        <v>71.824217897333369</v>
      </c>
      <c r="BO15" s="28">
        <v>693146</v>
      </c>
      <c r="BP15" s="29">
        <v>70.216901224110046</v>
      </c>
      <c r="BQ15" s="28">
        <v>622091</v>
      </c>
      <c r="BR15" s="29">
        <v>62.032382149731845</v>
      </c>
      <c r="BS15" s="28">
        <v>638741</v>
      </c>
      <c r="BT15" s="29">
        <v>62.200314419107585</v>
      </c>
      <c r="BU15" s="28">
        <v>644245</v>
      </c>
      <c r="BV15" s="29">
        <v>59.638575854006959</v>
      </c>
      <c r="BW15" s="28">
        <v>687126</v>
      </c>
      <c r="BX15" s="29">
        <v>59.863577889142526</v>
      </c>
      <c r="BY15" s="28">
        <v>701403</v>
      </c>
      <c r="BZ15" s="29">
        <v>60.335596611036109</v>
      </c>
      <c r="CA15" s="28">
        <v>630278</v>
      </c>
      <c r="CB15" s="29">
        <v>56.614447454964655</v>
      </c>
      <c r="CC15" s="28">
        <v>630430</v>
      </c>
      <c r="CD15" s="29">
        <v>56.958334756320447</v>
      </c>
      <c r="CE15" s="28">
        <v>647159</v>
      </c>
      <c r="CF15" s="29">
        <v>57.89536306771825</v>
      </c>
      <c r="CG15" s="28">
        <v>624563.4</v>
      </c>
      <c r="CH15" s="29">
        <v>57.168410652510481</v>
      </c>
      <c r="CI15" s="28">
        <v>640932</v>
      </c>
      <c r="CJ15" s="29">
        <v>56.539420360937967</v>
      </c>
      <c r="CK15" s="28">
        <v>675110</v>
      </c>
      <c r="CL15" s="29">
        <v>57.471186088620598</v>
      </c>
      <c r="CM15" s="28">
        <v>701439</v>
      </c>
      <c r="CN15" s="29">
        <v>58.399473817859395</v>
      </c>
      <c r="CO15" s="28">
        <v>726900</v>
      </c>
      <c r="CP15" s="29">
        <v>58.790464443860323</v>
      </c>
      <c r="CQ15" s="28">
        <v>757352</v>
      </c>
      <c r="CR15" s="29">
        <v>57.696002481679564</v>
      </c>
      <c r="CS15" s="28">
        <v>822567</v>
      </c>
      <c r="CT15" s="29">
        <v>58.490259338551439</v>
      </c>
      <c r="CU15" s="28">
        <v>851434</v>
      </c>
      <c r="CV15" s="29">
        <v>58.67466973558173</v>
      </c>
      <c r="CW15" s="28">
        <v>882433</v>
      </c>
      <c r="CX15" s="29">
        <v>59.572683246660027</v>
      </c>
      <c r="CY15" s="28">
        <v>874694</v>
      </c>
      <c r="CZ15" s="29">
        <v>58.951162195729182</v>
      </c>
      <c r="DA15" s="28">
        <v>856960</v>
      </c>
      <c r="DB15" s="29">
        <v>57.450474306975494</v>
      </c>
      <c r="DC15" s="28">
        <v>892549</v>
      </c>
      <c r="DD15" s="29">
        <v>58.371291664513969</v>
      </c>
      <c r="DE15" s="28">
        <v>922888</v>
      </c>
      <c r="DF15" s="29">
        <v>58.949857804087415</v>
      </c>
      <c r="DG15" s="28">
        <v>941303</v>
      </c>
      <c r="DH15" s="29">
        <v>59.062438078128324</v>
      </c>
      <c r="DI15" s="28">
        <v>976011</v>
      </c>
      <c r="DJ15" s="29">
        <v>59.898509992259932</v>
      </c>
      <c r="DK15" s="28">
        <v>995264.30017862003</v>
      </c>
      <c r="DL15" s="29">
        <v>59.586608208146941</v>
      </c>
      <c r="DM15" s="28">
        <v>1000516.94557963</v>
      </c>
      <c r="DN15" s="29">
        <v>59.005843574879023</v>
      </c>
      <c r="DO15" s="28">
        <v>1006040.725407926</v>
      </c>
      <c r="DP15" s="29">
        <v>57.517876063334242</v>
      </c>
      <c r="DQ15" s="28">
        <v>963282.37606573</v>
      </c>
      <c r="DR15" s="29">
        <v>53.013879880332226</v>
      </c>
      <c r="DS15" s="28">
        <v>988612.23350583191</v>
      </c>
      <c r="DT15" s="29">
        <v>53.450750009177881</v>
      </c>
      <c r="DU15" s="28">
        <v>998156.25138416828</v>
      </c>
      <c r="DV15" s="29">
        <v>53.229313151590674</v>
      </c>
      <c r="DW15" s="28">
        <v>966633.007340051</v>
      </c>
      <c r="DX15" s="29">
        <v>51.871226753472385</v>
      </c>
      <c r="DY15" s="28">
        <v>944593.88762065989</v>
      </c>
      <c r="DZ15" s="29">
        <v>49.823953716436058</v>
      </c>
      <c r="EA15" s="28">
        <v>934195.93313700997</v>
      </c>
      <c r="EB15" s="29">
        <v>48.415475182778053</v>
      </c>
      <c r="EC15" s="28">
        <v>938060.39391571993</v>
      </c>
      <c r="ED15" s="29">
        <v>47.429763225281988</v>
      </c>
      <c r="EE15" s="28">
        <v>935164.39209099999</v>
      </c>
      <c r="EF15" s="29">
        <v>47.855352747013939</v>
      </c>
      <c r="EG15" s="28">
        <v>940453.99517643999</v>
      </c>
      <c r="EH15" s="29">
        <v>48.31968008356737</v>
      </c>
      <c r="EI15" s="28">
        <v>898262.65312000003</v>
      </c>
      <c r="EJ15" s="29">
        <v>45.745625268320467</v>
      </c>
      <c r="EK15" s="28">
        <v>923695.85311999999</v>
      </c>
      <c r="EL15" s="29">
        <v>46.566016213132592</v>
      </c>
      <c r="EM15" s="28">
        <v>943653.80890871002</v>
      </c>
      <c r="EN15" s="29">
        <v>46.563417674362313</v>
      </c>
      <c r="EO15" s="28">
        <v>990729.36242453498</v>
      </c>
      <c r="EP15" s="29">
        <v>47.891541682600128</v>
      </c>
      <c r="EQ15" s="28">
        <v>995877.64057072508</v>
      </c>
      <c r="ER15" s="29">
        <v>45.925379841784931</v>
      </c>
      <c r="ES15" s="28">
        <v>1012927.600631041</v>
      </c>
      <c r="ET15" s="29">
        <v>46.085056163688407</v>
      </c>
      <c r="EU15" s="28">
        <v>994870.25894028298</v>
      </c>
      <c r="EV15" s="29">
        <v>44.265268463777936</v>
      </c>
      <c r="EW15" s="28">
        <v>1036639.070968023</v>
      </c>
      <c r="EX15" s="29">
        <v>45.687064481562814</v>
      </c>
      <c r="EY15" s="28">
        <v>1023722.8443728371</v>
      </c>
      <c r="EZ15" s="29">
        <v>44.564855342950956</v>
      </c>
      <c r="FA15" s="28">
        <v>1000261.960513395</v>
      </c>
      <c r="FB15" s="29">
        <v>42.870177030925781</v>
      </c>
      <c r="FC15" s="28">
        <v>1001791.7060602378</v>
      </c>
      <c r="FD15" s="29">
        <v>43.699151574881469</v>
      </c>
      <c r="FE15" s="28">
        <v>1020479.3448888324</v>
      </c>
      <c r="FF15" s="29">
        <v>43.536716853957344</v>
      </c>
      <c r="FG15" s="28">
        <v>1009707.9341186364</v>
      </c>
      <c r="FH15" s="29">
        <v>43.002804097923821</v>
      </c>
      <c r="FI15" s="28">
        <v>1021929.7216812784</v>
      </c>
      <c r="FJ15" s="29">
        <v>43.445186730701344</v>
      </c>
      <c r="FK15" s="28">
        <v>1081142.6890666373</v>
      </c>
      <c r="FL15" s="29">
        <v>44.689575988544874</v>
      </c>
      <c r="FM15" s="28">
        <v>1001460.2484253171</v>
      </c>
      <c r="FN15" s="29">
        <v>41.916540253991421</v>
      </c>
      <c r="FO15" s="28">
        <v>912006.05666102713</v>
      </c>
      <c r="FP15" s="29">
        <v>40.697656434411975</v>
      </c>
      <c r="FQ15" s="28">
        <v>967471.42861072172</v>
      </c>
      <c r="FR15" s="29">
        <v>41.742663200134452</v>
      </c>
      <c r="FS15" s="28">
        <v>977381.42027481121</v>
      </c>
      <c r="FT15" s="29">
        <v>40.885808453084074</v>
      </c>
      <c r="FU15" s="28">
        <v>951586.6287930737</v>
      </c>
      <c r="FV15" s="29">
        <v>40.221670905490178</v>
      </c>
      <c r="FW15" s="28">
        <v>960559.27843108075</v>
      </c>
      <c r="FX15" s="29">
        <v>40.660324834556128</v>
      </c>
      <c r="FY15" s="28">
        <v>1002844.523268693</v>
      </c>
      <c r="FZ15" s="29">
        <v>41.12367160456801</v>
      </c>
      <c r="GA15" s="28">
        <v>1042318.2566195327</v>
      </c>
      <c r="GB15" s="29">
        <v>42.633704831819735</v>
      </c>
      <c r="GC15" s="28">
        <v>1094755.3054863652</v>
      </c>
      <c r="GD15" s="29">
        <v>43.765705951110299</v>
      </c>
      <c r="GE15" s="28">
        <v>1148877.6493039289</v>
      </c>
      <c r="GF15" s="29">
        <v>44.140831481706719</v>
      </c>
      <c r="GG15" s="28">
        <v>1206827.9344372924</v>
      </c>
      <c r="GH15" s="29">
        <v>45.431831965135174</v>
      </c>
      <c r="GI15" s="28">
        <v>1280756.2426355449</v>
      </c>
      <c r="GJ15" s="29">
        <v>46.209684032628822</v>
      </c>
      <c r="GK15" s="28">
        <v>1276956.1778453665</v>
      </c>
      <c r="GL15" s="29">
        <v>45.114815497715391</v>
      </c>
      <c r="GM15" s="28">
        <v>1343816.428693804</v>
      </c>
      <c r="GN15" s="29">
        <v>46.029195849215469</v>
      </c>
      <c r="GO15" s="28">
        <v>1377891.8874491288</v>
      </c>
      <c r="GP15" s="29">
        <v>46.414339423687551</v>
      </c>
      <c r="GQ15" s="28">
        <v>1300693.0256924171</v>
      </c>
      <c r="GR15" s="29">
        <v>309.37853695334121</v>
      </c>
      <c r="GS15" s="28">
        <v>1243847.470481043</v>
      </c>
      <c r="GT15" s="29">
        <v>41.648095931009379</v>
      </c>
      <c r="GU15" s="28">
        <v>937933.10723551887</v>
      </c>
      <c r="GV15" s="29">
        <v>28.770004879928806</v>
      </c>
      <c r="GW15" s="28">
        <v>800848.28317612421</v>
      </c>
      <c r="GX15" s="29">
        <v>22.940883700423615</v>
      </c>
      <c r="GY15" s="28">
        <v>895969.53759315342</v>
      </c>
      <c r="GZ15" s="29">
        <v>25.061607591263023</v>
      </c>
      <c r="HA15" s="28">
        <v>947552.50121079839</v>
      </c>
      <c r="HB15" s="29">
        <v>25.299456643834066</v>
      </c>
      <c r="HC15" s="28">
        <v>1016715.4339683634</v>
      </c>
      <c r="HD15" s="29">
        <v>26.456015244242927</v>
      </c>
      <c r="HE15" s="28">
        <v>1101779.7825082997</v>
      </c>
      <c r="HF15" s="29">
        <v>27.412507536259824</v>
      </c>
      <c r="HG15" s="28">
        <v>743547.3457031711</v>
      </c>
      <c r="HH15" s="29">
        <v>18.197495110704022</v>
      </c>
      <c r="HI15" s="28">
        <v>588218.60001010227</v>
      </c>
      <c r="HJ15" s="29">
        <v>14.276475980687087</v>
      </c>
      <c r="HK15" s="28">
        <v>633649.65650523209</v>
      </c>
      <c r="HL15" s="29">
        <v>15.175363964149904</v>
      </c>
      <c r="HM15" s="28">
        <v>631385.88754100027</v>
      </c>
      <c r="HN15" s="29">
        <v>14.907946105892997</v>
      </c>
      <c r="HO15" s="28">
        <v>662009.06333392952</v>
      </c>
      <c r="HP15" s="29">
        <v>15.480174205006941</v>
      </c>
      <c r="HQ15" s="28">
        <v>717229.8747033336</v>
      </c>
      <c r="HR15" s="29">
        <v>16.590886249294712</v>
      </c>
      <c r="HS15" s="28">
        <v>756832.8082842927</v>
      </c>
      <c r="HT15" s="29">
        <v>17.30974960073965</v>
      </c>
      <c r="HU15" s="28">
        <v>849338.63543383358</v>
      </c>
      <c r="HV15" s="29">
        <v>17.128768099389333</v>
      </c>
      <c r="HW15" s="28">
        <v>909870.49408383342</v>
      </c>
      <c r="HX15" s="29">
        <v>18.11340943546411</v>
      </c>
      <c r="HY15" s="28">
        <v>1004356.4251584611</v>
      </c>
      <c r="HZ15" s="29">
        <v>19.454705384521411</v>
      </c>
      <c r="IA15" s="28">
        <v>988612.96161234309</v>
      </c>
      <c r="IB15" s="29">
        <v>18.437000562454305</v>
      </c>
      <c r="IC15" s="28">
        <v>1078129.9731724439</v>
      </c>
      <c r="ID15" s="29">
        <v>19.77745500949333</v>
      </c>
      <c r="IE15" s="28">
        <v>1149002.8522013288</v>
      </c>
      <c r="IF15" s="29">
        <v>20.839495704790181</v>
      </c>
      <c r="IG15" s="28">
        <v>1144103.0711574107</v>
      </c>
      <c r="IH15" s="29">
        <v>18.450446027506192</v>
      </c>
      <c r="II15" s="28">
        <v>1177023.3923942801</v>
      </c>
      <c r="IJ15" s="29">
        <v>18.771068020803543</v>
      </c>
      <c r="IK15" s="28">
        <v>1183851.9867938301</v>
      </c>
      <c r="IL15" s="29">
        <v>18.824085554344844</v>
      </c>
      <c r="IM15" s="28">
        <v>1125919.7276396994</v>
      </c>
      <c r="IN15" s="29">
        <v>18.043487196808563</v>
      </c>
      <c r="IO15" s="28">
        <v>1160324.3316665567</v>
      </c>
      <c r="IP15" s="29">
        <v>18.510209800479423</v>
      </c>
      <c r="IQ15" s="28">
        <v>1226529.2004016994</v>
      </c>
      <c r="IR15" s="29">
        <v>19.04560443301153</v>
      </c>
      <c r="IS15" s="28">
        <v>1317567.2237832125</v>
      </c>
      <c r="IT15" s="29">
        <v>19.827682317434583</v>
      </c>
      <c r="IU15" s="28">
        <v>1461825.7286181157</v>
      </c>
      <c r="IV15" s="29">
        <v>21.033067344059965</v>
      </c>
      <c r="IW15" s="28">
        <v>1385117.7658960647</v>
      </c>
      <c r="IX15" s="29">
        <v>20.183541783473277</v>
      </c>
      <c r="IY15" s="28">
        <v>1453956.0769265199</v>
      </c>
      <c r="IZ15" s="29">
        <v>20.892384644918867</v>
      </c>
      <c r="JA15" s="28">
        <v>1497165.7030102189</v>
      </c>
      <c r="JB15" s="29">
        <v>21.222558516520952</v>
      </c>
      <c r="JC15" s="28">
        <v>1462273.0574837201</v>
      </c>
      <c r="JD15" s="29">
        <v>20.225979528431289</v>
      </c>
      <c r="JE15" s="28">
        <v>1612561.2126167323</v>
      </c>
      <c r="JF15" s="29">
        <v>22.048986427498672</v>
      </c>
      <c r="JG15" s="28">
        <v>1656084.9460391502</v>
      </c>
      <c r="JH15" s="29">
        <v>22.403816911169912</v>
      </c>
      <c r="JI15" s="28">
        <v>1817371.5962161387</v>
      </c>
      <c r="JJ15" s="29">
        <v>24.052011695955013</v>
      </c>
      <c r="JK15" s="28">
        <v>1868356.9758099506</v>
      </c>
      <c r="JL15" s="29">
        <v>24.468597278670607</v>
      </c>
      <c r="JM15" s="28">
        <v>1815625.1357563525</v>
      </c>
      <c r="JN15" s="29">
        <v>23.929366458594643</v>
      </c>
      <c r="JO15" s="28">
        <v>1883847.8635977439</v>
      </c>
      <c r="JP15" s="29">
        <v>24.706814737005335</v>
      </c>
      <c r="JQ15" s="28">
        <v>1998210.0878811518</v>
      </c>
      <c r="JR15" s="29">
        <v>25.831658158367855</v>
      </c>
      <c r="JS15" s="28">
        <v>2022583.2508508482</v>
      </c>
      <c r="JT15" s="29">
        <v>26.026989538649868</v>
      </c>
      <c r="JU15" s="28">
        <v>2082378.8211041298</v>
      </c>
      <c r="JV15" s="29">
        <v>26.483599943419584</v>
      </c>
      <c r="JW15" s="28">
        <v>1899062.7254177528</v>
      </c>
      <c r="JX15" s="29">
        <v>24.340310009468453</v>
      </c>
      <c r="JY15" s="28">
        <v>1890746.4714646398</v>
      </c>
      <c r="JZ15" s="29">
        <v>24.404444644603728</v>
      </c>
      <c r="KA15" s="28">
        <v>1867892.8749247966</v>
      </c>
      <c r="KB15" s="29">
        <v>24.458274710370731</v>
      </c>
      <c r="KC15" s="28">
        <v>1871995.3882629536</v>
      </c>
      <c r="KD15" s="29">
        <v>23.809368348868926</v>
      </c>
      <c r="KE15" s="28">
        <v>1760881.8816880919</v>
      </c>
      <c r="KF15" s="29">
        <v>21.774272471586105</v>
      </c>
      <c r="KG15" s="28">
        <v>1737381.9386546155</v>
      </c>
      <c r="KH15" s="29">
        <v>21.595420051957877</v>
      </c>
      <c r="KI15" s="28">
        <v>1847819.0385949505</v>
      </c>
      <c r="KJ15" s="29">
        <v>22.236040698112841</v>
      </c>
      <c r="KK15" s="28">
        <v>1804931.5180975851</v>
      </c>
      <c r="KL15" s="29">
        <v>22.049849764657452</v>
      </c>
      <c r="KM15" s="28">
        <v>1885988.0260208615</v>
      </c>
      <c r="KN15" s="29">
        <v>22.586514177527633</v>
      </c>
      <c r="KO15" s="28">
        <v>2122984.63300145</v>
      </c>
      <c r="KP15" s="29">
        <v>25.08617841560417</v>
      </c>
      <c r="KQ15" s="28">
        <v>2103949.5571720018</v>
      </c>
      <c r="KR15" s="29">
        <v>24.707755355506126</v>
      </c>
      <c r="KS15" s="28">
        <v>2185375.0135651925</v>
      </c>
      <c r="KT15" s="29">
        <v>25.48965323943327</v>
      </c>
      <c r="KU15" s="28">
        <v>1847096.86332373</v>
      </c>
      <c r="KV15" s="29">
        <v>22.245543951892298</v>
      </c>
      <c r="KW15" s="28">
        <v>1899987.2533098108</v>
      </c>
      <c r="KX15" s="29">
        <v>22.79924568440671</v>
      </c>
      <c r="KY15" s="28">
        <v>2129040.7451076265</v>
      </c>
      <c r="KZ15" s="29">
        <v>24.883479223568589</v>
      </c>
      <c r="LA15" s="28">
        <v>2224840.5550075085</v>
      </c>
      <c r="LB15" s="29">
        <v>25.479415316514082</v>
      </c>
      <c r="LC15" s="28">
        <v>1838662.8218192605</v>
      </c>
      <c r="LD15" s="29">
        <v>22.727762978778699</v>
      </c>
      <c r="LE15" s="28">
        <v>1922568.8255434022</v>
      </c>
      <c r="LF15" s="29">
        <v>23.374298468088465</v>
      </c>
      <c r="LG15" s="28">
        <v>1803480.1797891876</v>
      </c>
      <c r="LH15" s="29">
        <v>21.774163748926885</v>
      </c>
      <c r="LI15" s="28">
        <v>1864382.9461480062</v>
      </c>
      <c r="LJ15" s="29">
        <v>22.327707469342879</v>
      </c>
      <c r="LK15" s="28">
        <v>1915747.223117982</v>
      </c>
      <c r="LL15" s="29">
        <v>22.670176595066497</v>
      </c>
      <c r="LM15" s="28">
        <v>1899761.1711439327</v>
      </c>
      <c r="LN15" s="29">
        <v>22.626594771621537</v>
      </c>
      <c r="LO15" s="28">
        <v>2013180.530356681</v>
      </c>
      <c r="LP15" s="29">
        <v>23.673340423763488</v>
      </c>
      <c r="LQ15" s="28">
        <v>2133034.9603980416</v>
      </c>
      <c r="LR15" s="29">
        <v>24.379699080179901</v>
      </c>
      <c r="LS15" s="28">
        <v>2134000.5981503152</v>
      </c>
      <c r="LT15" s="29">
        <v>24.236251707255043</v>
      </c>
      <c r="LU15" s="28">
        <v>2086463.7220850806</v>
      </c>
      <c r="LV15" s="29">
        <v>23.85554977073927</v>
      </c>
      <c r="LW15" s="28">
        <v>2172491.1572351749</v>
      </c>
      <c r="LX15" s="29">
        <v>24.674018513719837</v>
      </c>
      <c r="LY15" s="28">
        <v>2155342.3728411193</v>
      </c>
      <c r="LZ15" s="29">
        <v>23.874102488104835</v>
      </c>
      <c r="MA15" s="28">
        <v>1821998.4851317387</v>
      </c>
      <c r="MB15" s="29">
        <v>20.522207995154652</v>
      </c>
      <c r="MC15" s="28">
        <v>1911248.245200038</v>
      </c>
      <c r="MD15" s="29">
        <v>21.394974916190147</v>
      </c>
      <c r="ME15" s="28">
        <v>2220711.4137947792</v>
      </c>
      <c r="MF15" s="29">
        <v>24.175122257507521</v>
      </c>
      <c r="MG15" s="28">
        <v>2390197.5147267096</v>
      </c>
      <c r="MH15" s="29">
        <v>26.06849639998029</v>
      </c>
      <c r="MI15" s="28">
        <v>2270183.9336018618</v>
      </c>
      <c r="MJ15" s="37">
        <v>24.380397296044571</v>
      </c>
      <c r="MK15" s="28">
        <v>2297532.796061473</v>
      </c>
      <c r="ML15" s="37">
        <v>24.347513480084988</v>
      </c>
      <c r="MM15" s="28">
        <v>2254732.6205407879</v>
      </c>
      <c r="MN15" s="37">
        <v>23.57657309522039</v>
      </c>
      <c r="MO15" s="28">
        <v>2364786.3505958198</v>
      </c>
      <c r="MP15" s="37">
        <v>24.390969648834641</v>
      </c>
      <c r="MQ15" s="28">
        <v>2379281.5197129115</v>
      </c>
      <c r="MR15" s="37">
        <v>24.093367661203629</v>
      </c>
      <c r="MS15" s="28">
        <v>2414088.3308344539</v>
      </c>
      <c r="MT15" s="37">
        <v>24.360284247012569</v>
      </c>
      <c r="MU15" s="28">
        <v>2390000.5852409373</v>
      </c>
      <c r="MV15" s="37">
        <v>23.943158045233766</v>
      </c>
      <c r="MW15" s="28">
        <v>2187575.2265512268</v>
      </c>
      <c r="MX15" s="37">
        <v>21.702777360906556</v>
      </c>
      <c r="MY15" s="28">
        <v>2139456.911712124</v>
      </c>
      <c r="MZ15" s="28">
        <v>21.313561032388161</v>
      </c>
      <c r="NA15" s="28">
        <v>2286963.6695316699</v>
      </c>
      <c r="NB15" s="28">
        <v>22.494210194712863</v>
      </c>
      <c r="NC15" s="28">
        <v>2445427.3703639973</v>
      </c>
      <c r="ND15" s="28">
        <v>24.066944750004623</v>
      </c>
      <c r="NE15" s="28">
        <v>2468998.1282899897</v>
      </c>
      <c r="NF15" s="29">
        <f t="shared" si="0"/>
        <v>23.941160916619168</v>
      </c>
      <c r="NG15" s="28">
        <v>2631968.551647665</v>
      </c>
      <c r="NH15" s="29">
        <f t="shared" si="1"/>
        <v>24.868975346634649</v>
      </c>
      <c r="NI15" s="28">
        <v>2369653.8448872878</v>
      </c>
      <c r="NJ15" s="29">
        <f t="shared" si="2"/>
        <v>22.507633269533265</v>
      </c>
      <c r="NK15" s="28">
        <v>2557692.338859925</v>
      </c>
      <c r="NL15" s="29">
        <v>23.813094154906143</v>
      </c>
      <c r="NM15" s="28">
        <v>2670821.0473606763</v>
      </c>
      <c r="NN15" s="29">
        <v>24.606910897933673</v>
      </c>
      <c r="NO15" s="28">
        <v>2792085.8160760254</v>
      </c>
      <c r="NP15" s="29">
        <v>25.167781852534652</v>
      </c>
      <c r="NQ15" s="28">
        <v>2877625.4415932163</v>
      </c>
      <c r="NR15" s="29">
        <v>25.701328653252055</v>
      </c>
      <c r="NS15" s="28">
        <v>2969321.3942795536</v>
      </c>
      <c r="NT15" s="29">
        <v>26.072688417198219</v>
      </c>
      <c r="NU15" s="28">
        <v>2923126.6365675391</v>
      </c>
      <c r="NV15" s="29">
        <v>25.646456145581237</v>
      </c>
      <c r="NW15" s="28">
        <v>2767030.5845159264</v>
      </c>
      <c r="NX15" s="29">
        <v>23.966671997628879</v>
      </c>
      <c r="NY15" s="28">
        <v>2874800.0725956885</v>
      </c>
      <c r="NZ15" s="29">
        <v>24.858427694315889</v>
      </c>
      <c r="OA15" s="28">
        <v>2888392.0252798572</v>
      </c>
      <c r="OB15" s="29">
        <v>24.270829424846845</v>
      </c>
      <c r="OC15" s="28">
        <v>2826976.6160587044</v>
      </c>
      <c r="OD15" s="29">
        <v>23.695940370754968</v>
      </c>
      <c r="OE15" s="28">
        <v>2856974.9828881961</v>
      </c>
      <c r="OF15" s="29">
        <v>24.016625052798123</v>
      </c>
      <c r="OG15" s="28">
        <v>2790343.1646689419</v>
      </c>
      <c r="OH15" s="29">
        <v>23.347319323092638</v>
      </c>
      <c r="OI15" s="28">
        <v>3147857.8798391218</v>
      </c>
      <c r="OJ15" s="29">
        <v>25.635778824326266</v>
      </c>
      <c r="OK15" s="28">
        <v>3208326.7533023492</v>
      </c>
      <c r="OL15" s="29">
        <v>25.945008207100035</v>
      </c>
      <c r="OM15" s="28">
        <v>3290637.3514519958</v>
      </c>
      <c r="ON15" s="29">
        <v>26.101864807400592</v>
      </c>
      <c r="OO15" s="28">
        <v>3698053.164050682</v>
      </c>
      <c r="OP15" s="29">
        <v>28.647449224120571</v>
      </c>
      <c r="OQ15" s="28">
        <v>3377521.839914063</v>
      </c>
      <c r="OR15" s="29">
        <v>26.23758393070819</v>
      </c>
      <c r="OS15" s="28">
        <v>3471630.22762179</v>
      </c>
      <c r="OT15" s="29">
        <v>26.371712170555551</v>
      </c>
      <c r="OU15" s="28">
        <v>3682656.572596462</v>
      </c>
      <c r="OV15" s="29">
        <v>27.264750179616637</v>
      </c>
      <c r="OW15" s="28">
        <v>3853602.8328811214</v>
      </c>
      <c r="OX15" s="29">
        <v>28.718482620834706</v>
      </c>
      <c r="OY15" s="28">
        <v>4367471.5632207626</v>
      </c>
      <c r="OZ15" s="29">
        <v>31.68680001744919</v>
      </c>
      <c r="PA15" s="28">
        <v>4729890.8013184313</v>
      </c>
      <c r="PB15" s="29">
        <v>33.508133902846581</v>
      </c>
      <c r="PC15" s="28">
        <v>5051677.7583114207</v>
      </c>
      <c r="PD15" s="29">
        <v>35.021076518994064</v>
      </c>
      <c r="PE15" s="28">
        <v>5494944.0673299385</v>
      </c>
      <c r="PF15" s="29">
        <v>37.010699179524828</v>
      </c>
      <c r="PG15" s="28">
        <v>5880402.5270675151</v>
      </c>
      <c r="PH15" s="29">
        <v>39.248593687843538</v>
      </c>
      <c r="PI15" s="28">
        <v>6406007.0085964324</v>
      </c>
      <c r="PJ15" s="29">
        <v>41.858230623135725</v>
      </c>
      <c r="PK15" s="28">
        <v>6734282.7046117242</v>
      </c>
      <c r="PL15" s="29">
        <v>42.81236274233153</v>
      </c>
      <c r="PM15" s="28">
        <v>7068773.3761585997</v>
      </c>
      <c r="PN15" s="29">
        <v>44.046957775561779</v>
      </c>
      <c r="PO15" s="28">
        <v>7290181.0714299232</v>
      </c>
      <c r="PP15" s="29">
        <v>44.661755487901047</v>
      </c>
      <c r="PQ15" s="28">
        <v>7572699.0313074095</v>
      </c>
      <c r="PR15" s="29">
        <v>44.443649106887186</v>
      </c>
      <c r="PS15" s="28">
        <v>7796474.2245547688</v>
      </c>
      <c r="PT15" s="29">
        <v>44.478484546884118</v>
      </c>
      <c r="PU15" s="28">
        <v>7958081.1990742274</v>
      </c>
      <c r="PV15" s="29">
        <v>45.409201702903978</v>
      </c>
      <c r="PW15" s="28">
        <v>8780240.2437156513</v>
      </c>
      <c r="PX15" s="29">
        <v>48.14681507015235</v>
      </c>
      <c r="PY15" s="28">
        <f>'[1]Entry Sheet - Capital (New)'!KK12</f>
        <v>8447158.2635854203</v>
      </c>
      <c r="PZ15" s="29">
        <f t="shared" si="3"/>
        <v>47.141193993402801</v>
      </c>
      <c r="QA15" s="28">
        <f>'[1]Entry Sheet - Capital (New)'!KM12</f>
        <v>8770710.1628962215</v>
      </c>
      <c r="QB15" s="29">
        <f t="shared" si="4"/>
        <v>47.977137798281788</v>
      </c>
      <c r="QC15" s="28">
        <f>'[1]Entry Sheet - Capital (New)'!KO12</f>
        <v>9107081.4005966838</v>
      </c>
      <c r="QD15" s="29">
        <f t="shared" si="5"/>
        <v>48.949683306152906</v>
      </c>
      <c r="QE15" s="28">
        <v>9441900.4730098974</v>
      </c>
      <c r="QF15" s="29">
        <v>49.991657831981328</v>
      </c>
      <c r="QG15" s="28">
        <v>9762113.7572388351</v>
      </c>
      <c r="QH15" s="29">
        <v>51.162903656938994</v>
      </c>
      <c r="QI15" s="28">
        <v>9966722.5373755507</v>
      </c>
      <c r="QJ15" s="29">
        <v>51.520577965514327</v>
      </c>
      <c r="QK15" s="28">
        <v>10284008.607722014</v>
      </c>
      <c r="QL15" s="29">
        <v>51.821700496784196</v>
      </c>
      <c r="QM15" s="28">
        <v>10616923.247899985</v>
      </c>
      <c r="QN15" s="29">
        <v>51.389991499334812</v>
      </c>
      <c r="QO15" s="28">
        <v>10995329.989574736</v>
      </c>
      <c r="QP15" s="29">
        <v>52.99072272313542</v>
      </c>
      <c r="QQ15" s="28">
        <v>11022232.844139706</v>
      </c>
      <c r="QR15" s="1">
        <v>52.556930992560993</v>
      </c>
      <c r="QS15" s="28">
        <v>11365215.272552377</v>
      </c>
      <c r="QT15" s="29">
        <v>53.216250740517488</v>
      </c>
      <c r="QU15" s="28">
        <v>12677677.041977473</v>
      </c>
      <c r="QV15" s="29">
        <v>56.293796023583567</v>
      </c>
      <c r="QW15" s="28">
        <v>13208087.376475699</v>
      </c>
      <c r="QX15" s="29">
        <v>57.897781810791614</v>
      </c>
      <c r="QY15" s="28">
        <v>13784954.672490085</v>
      </c>
      <c r="QZ15" s="29">
        <v>58.821112303156632</v>
      </c>
      <c r="RA15" s="28">
        <v>14528172.559830695</v>
      </c>
      <c r="RB15" s="29">
        <v>60.312329267663223</v>
      </c>
      <c r="RC15" s="28">
        <v>14375236.773332786</v>
      </c>
      <c r="RD15" s="29">
        <v>59.917365989330165</v>
      </c>
      <c r="RE15" s="28">
        <v>14895701.596672205</v>
      </c>
      <c r="RF15" s="29">
        <v>60.651392747592404</v>
      </c>
      <c r="RG15" s="28">
        <v>15378076.378393749</v>
      </c>
      <c r="RH15" s="29">
        <v>61.149258462300459</v>
      </c>
      <c r="RI15" s="28">
        <v>15836976.306742232</v>
      </c>
      <c r="RJ15" s="29">
        <v>61.682889018201806</v>
      </c>
      <c r="RK15" s="28">
        <v>16470600.366252581</v>
      </c>
      <c r="RL15" s="29">
        <v>62.532221129345174</v>
      </c>
      <c r="RM15" s="28">
        <v>17068318.991578467</v>
      </c>
      <c r="RN15" s="29">
        <v>63.31534009587152</v>
      </c>
      <c r="RO15" s="28">
        <v>16748198.834240686</v>
      </c>
      <c r="RP15" s="29">
        <v>60.756868155234322</v>
      </c>
      <c r="RQ15" s="28">
        <v>17199886.033149332</v>
      </c>
      <c r="RR15" s="29">
        <v>59.772835200889816</v>
      </c>
      <c r="RS15" s="28">
        <v>17970183.40164518</v>
      </c>
      <c r="RT15" s="29">
        <v>63.326477408721559</v>
      </c>
      <c r="RU15" s="28">
        <v>17849174.461950947</v>
      </c>
      <c r="RV15" s="29">
        <v>62.999776537642319</v>
      </c>
      <c r="RW15" s="28">
        <v>18374576.966277704</v>
      </c>
      <c r="RX15" s="29">
        <v>63.943098451341982</v>
      </c>
      <c r="RY15" s="28">
        <v>18924123.78451544</v>
      </c>
      <c r="RZ15" s="29">
        <v>64.645011928690181</v>
      </c>
      <c r="SA15" s="28">
        <v>19586958.004310932</v>
      </c>
      <c r="SB15" s="29">
        <v>65.159981009446952</v>
      </c>
      <c r="SC15" s="28">
        <v>20103788.718526296</v>
      </c>
      <c r="SD15" s="29">
        <v>65.71959795230012</v>
      </c>
      <c r="SE15" s="28">
        <v>20628766.242320448</v>
      </c>
      <c r="SF15" s="29">
        <v>66.191663982798161</v>
      </c>
      <c r="SG15" s="28">
        <v>21396382.440188009</v>
      </c>
      <c r="SH15" s="29">
        <v>66.930931458494072</v>
      </c>
      <c r="SI15" s="28">
        <v>21895906.361699048</v>
      </c>
      <c r="SJ15" s="29">
        <v>67.541678582061706</v>
      </c>
      <c r="SK15" s="28">
        <v>22803854.850402065</v>
      </c>
      <c r="SL15" s="29">
        <v>68.279117532287387</v>
      </c>
      <c r="SM15" s="28">
        <v>22768130.602046628</v>
      </c>
      <c r="SN15" s="29">
        <v>66.24791533905703</v>
      </c>
      <c r="SO15" s="28">
        <v>23309482.74689598</v>
      </c>
      <c r="SP15" s="29">
        <v>66.584724702868982</v>
      </c>
      <c r="SQ15" s="28">
        <v>23740271.295826901</v>
      </c>
      <c r="SR15" s="29">
        <v>67.487718632843126</v>
      </c>
      <c r="SS15" s="28">
        <v>24384942.351997856</v>
      </c>
      <c r="ST15" s="29">
        <v>68.691242849363178</v>
      </c>
      <c r="SU15" s="28">
        <v>24975958.780290559</v>
      </c>
      <c r="SV15" s="29">
        <v>69.390995411179134</v>
      </c>
      <c r="SW15" s="28">
        <v>25509020.546699438</v>
      </c>
      <c r="SX15" s="29">
        <v>69.793689950984501</v>
      </c>
      <c r="SY15" s="28">
        <v>25832651.172210574</v>
      </c>
      <c r="SZ15" s="29">
        <v>70.146629837662559</v>
      </c>
      <c r="TA15" s="28">
        <v>26374315.005528923</v>
      </c>
      <c r="TB15" s="29">
        <v>70.451214925394922</v>
      </c>
      <c r="TC15" s="28">
        <v>27097905.513473935</v>
      </c>
      <c r="TD15" s="29">
        <v>70.891774865843104</v>
      </c>
    </row>
    <row r="16" spans="1:524">
      <c r="B16" s="27" t="s">
        <v>12</v>
      </c>
      <c r="C16" s="28">
        <v>0</v>
      </c>
      <c r="D16" s="29" t="e">
        <v>#DIV/0!</v>
      </c>
      <c r="E16" s="28">
        <v>0</v>
      </c>
      <c r="F16" s="29" t="e">
        <v>#DIV/0!</v>
      </c>
      <c r="G16" s="28">
        <v>0</v>
      </c>
      <c r="H16" s="29" t="e">
        <v>#DIV/0!</v>
      </c>
      <c r="I16" s="28">
        <v>0</v>
      </c>
      <c r="J16" s="29" t="e">
        <v>#DIV/0!</v>
      </c>
      <c r="K16" s="28">
        <v>0</v>
      </c>
      <c r="L16" s="29" t="e">
        <v>#DIV/0!</v>
      </c>
      <c r="M16" s="28">
        <v>0</v>
      </c>
      <c r="N16" s="29" t="e">
        <v>#DIV/0!</v>
      </c>
      <c r="O16" s="28">
        <v>0</v>
      </c>
      <c r="P16" s="29" t="e">
        <v>#DIV/0!</v>
      </c>
      <c r="Q16" s="28">
        <v>0</v>
      </c>
      <c r="R16" s="29" t="e">
        <v>#DIV/0!</v>
      </c>
      <c r="S16" s="28">
        <v>0</v>
      </c>
      <c r="T16" s="29" t="e">
        <v>#DIV/0!</v>
      </c>
      <c r="U16" s="28">
        <v>0</v>
      </c>
      <c r="V16" s="29" t="e">
        <v>#DIV/0!</v>
      </c>
      <c r="W16" s="28">
        <v>0</v>
      </c>
      <c r="X16" s="29" t="e">
        <v>#DIV/0!</v>
      </c>
      <c r="Y16" s="28">
        <v>0</v>
      </c>
      <c r="Z16" s="29" t="e">
        <v>#DIV/0!</v>
      </c>
      <c r="AA16" s="28">
        <v>57836</v>
      </c>
      <c r="AB16" s="29">
        <v>8.949394667128816</v>
      </c>
      <c r="AC16" s="28">
        <v>165308</v>
      </c>
      <c r="AD16" s="29">
        <v>21.054449546402374</v>
      </c>
      <c r="AE16" s="28">
        <v>165225</v>
      </c>
      <c r="AF16" s="29">
        <v>21.021693089515196</v>
      </c>
      <c r="AG16" s="28">
        <v>127254</v>
      </c>
      <c r="AH16" s="29">
        <v>15.989278661812948</v>
      </c>
      <c r="AI16" s="28">
        <v>127798</v>
      </c>
      <c r="AJ16" s="29">
        <v>16.108896838421959</v>
      </c>
      <c r="AK16" s="28">
        <v>126751</v>
      </c>
      <c r="AL16" s="29">
        <v>15.516982606670915</v>
      </c>
      <c r="AM16" s="28">
        <v>124591</v>
      </c>
      <c r="AN16" s="29">
        <v>14.922913273285229</v>
      </c>
      <c r="AO16" s="28">
        <v>120416</v>
      </c>
      <c r="AP16" s="29">
        <v>13.922563372198024</v>
      </c>
      <c r="AQ16" s="28">
        <v>122694</v>
      </c>
      <c r="AR16" s="29">
        <v>13.772444738590256</v>
      </c>
      <c r="AS16" s="28">
        <v>122802</v>
      </c>
      <c r="AT16" s="29">
        <v>12.645107452830809</v>
      </c>
      <c r="AU16" s="28">
        <v>122759</v>
      </c>
      <c r="AV16" s="29">
        <v>13.214416964538872</v>
      </c>
      <c r="AW16" s="28">
        <v>125933</v>
      </c>
      <c r="AX16" s="29">
        <v>12.997201018862162</v>
      </c>
      <c r="AY16" s="28">
        <v>160165</v>
      </c>
      <c r="AZ16" s="29">
        <v>16.09628283550245</v>
      </c>
      <c r="BA16" s="28">
        <v>167427</v>
      </c>
      <c r="BB16" s="29">
        <v>16.597932829857978</v>
      </c>
      <c r="BC16" s="28">
        <v>98894</v>
      </c>
      <c r="BD16" s="29">
        <v>9.5108821094550624</v>
      </c>
      <c r="BE16" s="28">
        <v>100172</v>
      </c>
      <c r="BF16" s="29">
        <v>9.9296069651179089</v>
      </c>
      <c r="BG16" s="28">
        <v>101876</v>
      </c>
      <c r="BH16" s="29">
        <v>9.874974119340278</v>
      </c>
      <c r="BI16" s="28">
        <v>101518</v>
      </c>
      <c r="BJ16" s="29">
        <v>9.9364960045729145</v>
      </c>
      <c r="BK16" s="28">
        <v>10991</v>
      </c>
      <c r="BL16" s="29">
        <v>1.1410223003366697</v>
      </c>
      <c r="BM16" s="28">
        <v>15101</v>
      </c>
      <c r="BN16" s="29">
        <v>1.5475523135399811</v>
      </c>
      <c r="BO16" s="28">
        <v>13000</v>
      </c>
      <c r="BP16" s="29">
        <v>1.3169227203409248</v>
      </c>
      <c r="BQ16" s="28">
        <v>104394</v>
      </c>
      <c r="BR16" s="29">
        <v>10.409744719243816</v>
      </c>
      <c r="BS16" s="28">
        <v>105951</v>
      </c>
      <c r="BT16" s="29">
        <v>10.317461244884653</v>
      </c>
      <c r="BU16" s="28">
        <v>105036</v>
      </c>
      <c r="BV16" s="29">
        <v>9.7233155917414571</v>
      </c>
      <c r="BW16" s="28">
        <v>105616</v>
      </c>
      <c r="BX16" s="29">
        <v>9.2014443382140634</v>
      </c>
      <c r="BY16" s="28">
        <v>102774</v>
      </c>
      <c r="BZ16" s="29">
        <v>8.8407528996919407</v>
      </c>
      <c r="CA16" s="28">
        <v>100457</v>
      </c>
      <c r="CB16" s="29">
        <v>9.0235063701785307</v>
      </c>
      <c r="CC16" s="28">
        <v>97409</v>
      </c>
      <c r="CD16" s="29">
        <v>8.8007462054128425</v>
      </c>
      <c r="CE16" s="28">
        <v>98409</v>
      </c>
      <c r="CF16" s="29">
        <v>8.8037480497545193</v>
      </c>
      <c r="CG16" s="28">
        <v>98335</v>
      </c>
      <c r="CH16" s="29">
        <v>9.0009367528014259</v>
      </c>
      <c r="CI16" s="28">
        <v>104182</v>
      </c>
      <c r="CJ16" s="29">
        <v>9.1903507580261863</v>
      </c>
      <c r="CK16" s="28">
        <v>105279</v>
      </c>
      <c r="CL16" s="29">
        <v>8.9622565214911472</v>
      </c>
      <c r="CM16" s="28">
        <v>107798</v>
      </c>
      <c r="CN16" s="29">
        <v>8.974902277486148</v>
      </c>
      <c r="CO16" s="28">
        <v>109383</v>
      </c>
      <c r="CP16" s="29">
        <v>8.8467153284671536</v>
      </c>
      <c r="CQ16" s="28">
        <v>113964</v>
      </c>
      <c r="CR16" s="29">
        <v>8.6819170304193154</v>
      </c>
      <c r="CS16" s="28">
        <v>116559</v>
      </c>
      <c r="CT16" s="29">
        <v>8.2881590657566111</v>
      </c>
      <c r="CU16" s="28">
        <v>117889</v>
      </c>
      <c r="CV16" s="29">
        <v>8.124056756551882</v>
      </c>
      <c r="CW16" s="28">
        <v>119885</v>
      </c>
      <c r="CX16" s="29">
        <v>8.0933862752479087</v>
      </c>
      <c r="CY16" s="28">
        <v>118259</v>
      </c>
      <c r="CZ16" s="29">
        <v>7.97022214637889</v>
      </c>
      <c r="DA16" s="28">
        <v>119339</v>
      </c>
      <c r="DB16" s="29">
        <v>8.0004692789863583</v>
      </c>
      <c r="DC16" s="28">
        <v>121902</v>
      </c>
      <c r="DD16" s="29">
        <v>7.9721978249794487</v>
      </c>
      <c r="DE16" s="28">
        <v>124179</v>
      </c>
      <c r="DF16" s="29">
        <v>7.9319856713423205</v>
      </c>
      <c r="DG16" s="28">
        <v>125592</v>
      </c>
      <c r="DH16" s="29">
        <v>7.8803209201588569</v>
      </c>
      <c r="DI16" s="28">
        <v>127662</v>
      </c>
      <c r="DJ16" s="29">
        <v>7.8347104516566795</v>
      </c>
      <c r="DK16" s="28">
        <v>126804.83688</v>
      </c>
      <c r="DL16" s="29">
        <v>7.5918227276015937</v>
      </c>
      <c r="DM16" s="28">
        <v>126152.83688</v>
      </c>
      <c r="DN16" s="29">
        <v>7.4399085316402269</v>
      </c>
      <c r="DO16" s="28">
        <v>130049.83688</v>
      </c>
      <c r="DP16" s="29">
        <v>7.4352759394383678</v>
      </c>
      <c r="DQ16" s="28">
        <v>132659.83687999999</v>
      </c>
      <c r="DR16" s="29">
        <v>7.3008837616488256</v>
      </c>
      <c r="DS16" s="28">
        <v>134027.83687999999</v>
      </c>
      <c r="DT16" s="29">
        <v>7.2464088148485279</v>
      </c>
      <c r="DU16" s="28">
        <v>134812.83687999999</v>
      </c>
      <c r="DV16" s="29">
        <v>7.1892498806561598</v>
      </c>
      <c r="DW16" s="28">
        <v>134829.83687999999</v>
      </c>
      <c r="DX16" s="29">
        <v>7.2352061111397932</v>
      </c>
      <c r="DY16" s="28">
        <v>140904.83687999999</v>
      </c>
      <c r="DZ16" s="29">
        <v>7.4322268682204662</v>
      </c>
      <c r="EA16" s="28">
        <v>145557.83687999999</v>
      </c>
      <c r="EB16" s="29">
        <v>7.5436550183407185</v>
      </c>
      <c r="EC16" s="28">
        <v>146404.83687999999</v>
      </c>
      <c r="ED16" s="29">
        <v>7.4024516899903468</v>
      </c>
      <c r="EE16" s="28">
        <v>142080.83687999999</v>
      </c>
      <c r="EF16" s="29">
        <v>7.2707308201505079</v>
      </c>
      <c r="EG16" s="28">
        <v>145901.83687999999</v>
      </c>
      <c r="EH16" s="29">
        <v>7.4963051013715791</v>
      </c>
      <c r="EI16" s="28">
        <v>135634.83687999999</v>
      </c>
      <c r="EJ16" s="29">
        <v>6.9074456114712355</v>
      </c>
      <c r="EK16" s="28">
        <v>139513.83687999999</v>
      </c>
      <c r="EL16" s="29">
        <v>7.0332713610942479</v>
      </c>
      <c r="EM16" s="28">
        <v>143670.83687999999</v>
      </c>
      <c r="EN16" s="29">
        <v>7.0892578635432555</v>
      </c>
      <c r="EO16" s="28">
        <v>147265.83687999999</v>
      </c>
      <c r="EP16" s="29">
        <v>7.1187836283581731</v>
      </c>
      <c r="EQ16" s="28">
        <v>175577.83687999999</v>
      </c>
      <c r="ER16" s="29">
        <v>8.0968570053363944</v>
      </c>
      <c r="ES16" s="28">
        <v>184132</v>
      </c>
      <c r="ET16" s="29">
        <v>8.3774334476084675</v>
      </c>
      <c r="EU16" s="28">
        <v>187143</v>
      </c>
      <c r="EV16" s="29">
        <v>8.3266486877803398</v>
      </c>
      <c r="EW16" s="28">
        <v>155744</v>
      </c>
      <c r="EX16" s="29">
        <v>6.8639957434481165</v>
      </c>
      <c r="EY16" s="28">
        <v>162367</v>
      </c>
      <c r="EZ16" s="29">
        <v>7.0681844282783599</v>
      </c>
      <c r="FA16" s="28">
        <v>165145</v>
      </c>
      <c r="FB16" s="29">
        <v>7.0779412446500096</v>
      </c>
      <c r="FC16" s="28">
        <v>164500</v>
      </c>
      <c r="FD16" s="29">
        <v>7.1756537717190438</v>
      </c>
      <c r="FE16" s="28">
        <v>167563</v>
      </c>
      <c r="FF16" s="29">
        <v>7.148741346640743</v>
      </c>
      <c r="FG16" s="28">
        <v>166794</v>
      </c>
      <c r="FH16" s="29">
        <v>7.1036479603084457</v>
      </c>
      <c r="FI16" s="28">
        <v>169478</v>
      </c>
      <c r="FJ16" s="29">
        <v>7.20499971821173</v>
      </c>
      <c r="FK16" s="28">
        <v>171073</v>
      </c>
      <c r="FL16" s="29">
        <v>7.0713883656638385</v>
      </c>
      <c r="FM16" s="28">
        <v>173192</v>
      </c>
      <c r="FN16" s="29">
        <v>7.2490240636951846</v>
      </c>
      <c r="FO16" s="28">
        <v>156653</v>
      </c>
      <c r="FP16" s="29">
        <v>6.9905346865361224</v>
      </c>
      <c r="FQ16" s="28">
        <v>155769</v>
      </c>
      <c r="FR16" s="29">
        <v>6.720831966437343</v>
      </c>
      <c r="FS16" s="28">
        <v>151232</v>
      </c>
      <c r="FT16" s="29">
        <v>6.3263353034051573</v>
      </c>
      <c r="FU16" s="28">
        <v>161528</v>
      </c>
      <c r="FV16" s="29">
        <v>6.8274667396937536</v>
      </c>
      <c r="FW16" s="28">
        <v>159431</v>
      </c>
      <c r="FX16" s="29">
        <v>6.7486894294397608</v>
      </c>
      <c r="FY16" s="28">
        <v>159307.86928686014</v>
      </c>
      <c r="FZ16" s="29">
        <v>6.532741964051171</v>
      </c>
      <c r="GA16" s="28">
        <v>160432.86928686014</v>
      </c>
      <c r="GB16" s="29">
        <v>6.5621488936412202</v>
      </c>
      <c r="GC16" s="28">
        <v>160596.86928686014</v>
      </c>
      <c r="GD16" s="29">
        <v>6.4202797854950937</v>
      </c>
      <c r="GE16" s="28">
        <v>155715</v>
      </c>
      <c r="GF16" s="29">
        <v>5.982699357358328</v>
      </c>
      <c r="GG16" s="28">
        <v>150549</v>
      </c>
      <c r="GH16" s="29">
        <v>5.6675162012290423</v>
      </c>
      <c r="GI16" s="28">
        <v>159672</v>
      </c>
      <c r="GJ16" s="29">
        <v>5.7609656101887321</v>
      </c>
      <c r="GK16" s="28">
        <v>151686</v>
      </c>
      <c r="GL16" s="29">
        <v>5.3590608842452747</v>
      </c>
      <c r="GM16" s="28">
        <v>156164</v>
      </c>
      <c r="GN16" s="29">
        <v>5.3490217764220631</v>
      </c>
      <c r="GO16" s="28">
        <v>155591</v>
      </c>
      <c r="GP16" s="29">
        <v>5.2410886159147889</v>
      </c>
      <c r="GQ16" s="28">
        <v>255863.14028217705</v>
      </c>
      <c r="GR16" s="29">
        <v>60.858759474509981</v>
      </c>
      <c r="GS16" s="28">
        <v>268492</v>
      </c>
      <c r="GT16" s="29">
        <v>8.9899934180707852</v>
      </c>
      <c r="GU16" s="28">
        <v>200493</v>
      </c>
      <c r="GV16" s="29">
        <v>6.1498890953884962</v>
      </c>
      <c r="GW16" s="28">
        <v>94954</v>
      </c>
      <c r="GX16" s="29">
        <v>2.7200266475578641</v>
      </c>
      <c r="GY16" s="28">
        <v>94307</v>
      </c>
      <c r="GZ16" s="29">
        <v>2.6379077947876235</v>
      </c>
      <c r="HA16" s="28">
        <v>207727</v>
      </c>
      <c r="HB16" s="29">
        <v>5.546268120804184</v>
      </c>
      <c r="HC16" s="28">
        <v>180611</v>
      </c>
      <c r="HD16" s="29">
        <v>4.6996900112235735</v>
      </c>
      <c r="HE16" s="28">
        <v>179073</v>
      </c>
      <c r="HF16" s="29">
        <v>4.4553730609080926</v>
      </c>
      <c r="HG16" s="28">
        <v>175132</v>
      </c>
      <c r="HH16" s="29">
        <v>4.2861611061416829</v>
      </c>
      <c r="HI16" s="28">
        <v>180763</v>
      </c>
      <c r="HJ16" s="29">
        <v>4.3872441769991948</v>
      </c>
      <c r="HK16" s="28">
        <v>206220</v>
      </c>
      <c r="HL16" s="29">
        <v>4.9387915302391603</v>
      </c>
      <c r="HM16" s="28">
        <v>198997</v>
      </c>
      <c r="HN16" s="29">
        <v>4.6986108016893935</v>
      </c>
      <c r="HO16" s="28">
        <v>199454</v>
      </c>
      <c r="HP16" s="29">
        <v>4.663958300413813</v>
      </c>
      <c r="HQ16" s="28">
        <v>192128</v>
      </c>
      <c r="HR16" s="29">
        <v>4.4442847484887107</v>
      </c>
      <c r="HS16" s="28">
        <v>177802</v>
      </c>
      <c r="HT16" s="29">
        <v>4.0665627399104736</v>
      </c>
      <c r="HU16" s="28">
        <v>184341</v>
      </c>
      <c r="HV16" s="29">
        <v>3.7176387703082554</v>
      </c>
      <c r="HW16" s="28">
        <v>184436</v>
      </c>
      <c r="HX16" s="29">
        <v>3.6716926247873776</v>
      </c>
      <c r="HY16" s="28">
        <v>157099</v>
      </c>
      <c r="HZ16" s="29">
        <v>3.0430579071774471</v>
      </c>
      <c r="IA16" s="28">
        <v>167919</v>
      </c>
      <c r="IB16" s="29">
        <v>3.1315821435292324</v>
      </c>
      <c r="IC16" s="28">
        <v>164071</v>
      </c>
      <c r="ID16" s="29">
        <v>3.0097547620481246</v>
      </c>
      <c r="IE16" s="28">
        <v>148761</v>
      </c>
      <c r="IF16" s="29">
        <v>2.6980822672467051</v>
      </c>
      <c r="IG16" s="28">
        <v>134816.01</v>
      </c>
      <c r="IH16" s="29">
        <v>2.1741183804640847</v>
      </c>
      <c r="II16" s="28">
        <v>173555.01</v>
      </c>
      <c r="IJ16" s="29">
        <v>2.7678404007198654</v>
      </c>
      <c r="IK16" s="28">
        <v>182224.01</v>
      </c>
      <c r="IL16" s="29">
        <v>2.897490896294932</v>
      </c>
      <c r="IM16" s="28">
        <v>174040.01</v>
      </c>
      <c r="IN16" s="29">
        <v>2.7890875477868384</v>
      </c>
      <c r="IO16" s="28">
        <v>165215.33592000001</v>
      </c>
      <c r="IP16" s="29">
        <v>2.6356169966232454</v>
      </c>
      <c r="IQ16" s="28">
        <v>158203.33592000001</v>
      </c>
      <c r="IR16" s="29">
        <v>2.4565890114384179</v>
      </c>
      <c r="IS16" s="28">
        <v>149378.33592000001</v>
      </c>
      <c r="IT16" s="29">
        <v>2.2479507202860685</v>
      </c>
      <c r="IU16" s="28">
        <v>123068.33591999998</v>
      </c>
      <c r="IV16" s="29">
        <v>1.7707340530760143</v>
      </c>
      <c r="IW16" s="28">
        <v>127216.33592000001</v>
      </c>
      <c r="IX16" s="29">
        <v>1.8537602323803879</v>
      </c>
      <c r="IY16" s="28">
        <v>138854.33592000001</v>
      </c>
      <c r="IZ16" s="29">
        <v>1.9952447269162077</v>
      </c>
      <c r="JA16" s="28">
        <v>142200.33592000001</v>
      </c>
      <c r="JB16" s="29">
        <v>2.0157120511533235</v>
      </c>
      <c r="JC16" s="28">
        <v>131902.33592000001</v>
      </c>
      <c r="JD16" s="29">
        <v>1.8244567472651321</v>
      </c>
      <c r="JE16" s="28">
        <v>149732.33592000001</v>
      </c>
      <c r="JF16" s="29">
        <v>2.0473308030895989</v>
      </c>
      <c r="JG16" s="28">
        <v>197184.33592000001</v>
      </c>
      <c r="JH16" s="29">
        <v>2.6675453878546818</v>
      </c>
      <c r="JI16" s="28">
        <v>190970.33592000001</v>
      </c>
      <c r="JJ16" s="29">
        <v>2.527397678433855</v>
      </c>
      <c r="JK16" s="28">
        <v>202689.08365000002</v>
      </c>
      <c r="JL16" s="29">
        <v>2.6544807147813021</v>
      </c>
      <c r="JM16" s="28">
        <v>205415.08365000002</v>
      </c>
      <c r="JN16" s="29">
        <v>2.7073059939413353</v>
      </c>
      <c r="JO16" s="28">
        <v>195478.08365000002</v>
      </c>
      <c r="JP16" s="29">
        <v>2.5637106324827141</v>
      </c>
      <c r="JQ16" s="28">
        <v>198112.08365000002</v>
      </c>
      <c r="JR16" s="29">
        <v>2.5610738595135931</v>
      </c>
      <c r="JS16" s="28">
        <v>198949.82168000002</v>
      </c>
      <c r="JT16" s="29">
        <v>2.560124496929034</v>
      </c>
      <c r="JU16" s="28">
        <v>150318.82168000002</v>
      </c>
      <c r="JV16" s="29">
        <v>1.9117479956065484</v>
      </c>
      <c r="JW16" s="28">
        <v>145611.82168000002</v>
      </c>
      <c r="JX16" s="29">
        <v>1.8663084864429553</v>
      </c>
      <c r="JY16" s="28">
        <v>150981.04064000002</v>
      </c>
      <c r="JZ16" s="29">
        <v>1.9487586010562892</v>
      </c>
      <c r="KA16" s="28">
        <v>147630.49233000001</v>
      </c>
      <c r="KB16" s="29">
        <v>1.9330804167127589</v>
      </c>
      <c r="KC16" s="28">
        <v>146232.27719000002</v>
      </c>
      <c r="KD16" s="29">
        <v>1.8598860734060474</v>
      </c>
      <c r="KE16" s="28">
        <v>224792.56101999999</v>
      </c>
      <c r="KF16" s="29">
        <v>2.7796835915778537</v>
      </c>
      <c r="KG16" s="28">
        <v>238491.60305999999</v>
      </c>
      <c r="KH16" s="29">
        <v>2.9644180317275457</v>
      </c>
      <c r="KI16" s="28">
        <v>200961.07365000001</v>
      </c>
      <c r="KJ16" s="29">
        <v>2.4182988263913989</v>
      </c>
      <c r="KK16" s="28">
        <v>205148.86365000001</v>
      </c>
      <c r="KL16" s="29">
        <v>2.5061901670599167</v>
      </c>
      <c r="KM16" s="28">
        <v>208794.86363999857</v>
      </c>
      <c r="KN16" s="29">
        <v>2.5005186049614996</v>
      </c>
      <c r="KO16" s="28">
        <v>193686.8635202783</v>
      </c>
      <c r="KP16" s="29">
        <v>2.2886944820505248</v>
      </c>
      <c r="KQ16" s="28">
        <v>196513.8635202783</v>
      </c>
      <c r="KR16" s="29">
        <v>2.3077627727685188</v>
      </c>
      <c r="KS16" s="28">
        <v>202789.8635202783</v>
      </c>
      <c r="KT16" s="29">
        <v>2.3652889181574297</v>
      </c>
      <c r="KU16" s="28">
        <v>205181.73484027831</v>
      </c>
      <c r="KV16" s="29">
        <v>2.4711098757980787</v>
      </c>
      <c r="KW16" s="28">
        <v>205000.33171027829</v>
      </c>
      <c r="KX16" s="29">
        <v>2.459939096910031</v>
      </c>
      <c r="KY16" s="28">
        <v>194074.50584027829</v>
      </c>
      <c r="KZ16" s="29">
        <v>2.2682745480555746</v>
      </c>
      <c r="LA16" s="28">
        <v>194457.50588027399</v>
      </c>
      <c r="LB16" s="29">
        <v>2.2269746668296682</v>
      </c>
      <c r="LC16" s="28">
        <v>295146.50588027405</v>
      </c>
      <c r="LD16" s="29">
        <v>3.6483142803879329</v>
      </c>
      <c r="LE16" s="28">
        <v>386400.43494891969</v>
      </c>
      <c r="LF16" s="29">
        <v>4.6977975376993104</v>
      </c>
      <c r="LG16" s="28">
        <v>424302.91303027404</v>
      </c>
      <c r="LH16" s="29">
        <v>5.1227849415832321</v>
      </c>
      <c r="LI16" s="28">
        <v>483908.12312</v>
      </c>
      <c r="LJ16" s="29">
        <v>5.7952466457523499</v>
      </c>
      <c r="LK16" s="28">
        <v>498528.91297794657</v>
      </c>
      <c r="LL16" s="29">
        <v>5.8993892088552258</v>
      </c>
      <c r="LM16" s="28">
        <v>505115.87800000003</v>
      </c>
      <c r="LN16" s="29">
        <v>6.0160468893760317</v>
      </c>
      <c r="LO16" s="28">
        <v>504280.47749999998</v>
      </c>
      <c r="LP16" s="29">
        <v>5.9299219483313861</v>
      </c>
      <c r="LQ16" s="28">
        <v>451607.95597000007</v>
      </c>
      <c r="LR16" s="29">
        <v>5.1616903956928901</v>
      </c>
      <c r="LS16" s="28">
        <v>476550.50941801554</v>
      </c>
      <c r="LT16" s="29">
        <v>5.4122750047430364</v>
      </c>
      <c r="LU16" s="28">
        <v>445969.22812752624</v>
      </c>
      <c r="LV16" s="29">
        <v>5.0989820744079797</v>
      </c>
      <c r="LW16" s="28">
        <v>408321.52845026908</v>
      </c>
      <c r="LX16" s="29">
        <v>4.6375023985617521</v>
      </c>
      <c r="LY16" s="28">
        <v>418932.39219142369</v>
      </c>
      <c r="LZ16" s="29">
        <v>4.6403926321835689</v>
      </c>
      <c r="MA16" s="28">
        <v>509471.88622900145</v>
      </c>
      <c r="MB16" s="29">
        <v>5.7384723984110977</v>
      </c>
      <c r="MC16" s="28">
        <v>500040.23693453707</v>
      </c>
      <c r="MD16" s="29">
        <v>5.5975713009381787</v>
      </c>
      <c r="ME16" s="28">
        <v>434814.54080000002</v>
      </c>
      <c r="MF16" s="29">
        <v>4.7334807295917276</v>
      </c>
      <c r="MG16" s="28">
        <v>406814.78133708652</v>
      </c>
      <c r="MH16" s="29">
        <v>4.4368925987931043</v>
      </c>
      <c r="MI16" s="28">
        <v>388084.14027395716</v>
      </c>
      <c r="MJ16" s="37">
        <v>4.1677880739650774</v>
      </c>
      <c r="MK16" s="28">
        <v>392591.2502307159</v>
      </c>
      <c r="ML16" s="37">
        <v>4.1603849022488664</v>
      </c>
      <c r="MM16" s="28">
        <v>391225.95280000003</v>
      </c>
      <c r="MN16" s="37">
        <v>4.0908474862638755</v>
      </c>
      <c r="MO16" s="28">
        <v>372161.09643322718</v>
      </c>
      <c r="MP16" s="37">
        <v>3.8385581874205155</v>
      </c>
      <c r="MQ16" s="28">
        <v>371239.94284725812</v>
      </c>
      <c r="MR16" s="37">
        <v>3.759294711212847</v>
      </c>
      <c r="MS16" s="28">
        <v>393957.29030156584</v>
      </c>
      <c r="MT16" s="37">
        <v>3.9753771435578429</v>
      </c>
      <c r="MU16" s="28">
        <v>391880.94035470672</v>
      </c>
      <c r="MV16" s="37">
        <v>3.9258849339912096</v>
      </c>
      <c r="MW16" s="28">
        <v>366130.34488576942</v>
      </c>
      <c r="MX16" s="37">
        <v>3.632352964910353</v>
      </c>
      <c r="MY16" s="28">
        <v>483745.69430427847</v>
      </c>
      <c r="MZ16" s="28">
        <v>4.819140466567406</v>
      </c>
      <c r="NA16" s="28">
        <v>478596.10467725812</v>
      </c>
      <c r="NB16" s="28">
        <v>4.7073950147995394</v>
      </c>
      <c r="NC16" s="28">
        <v>426346.15534725809</v>
      </c>
      <c r="ND16" s="28">
        <v>4.1959329847494269</v>
      </c>
      <c r="NE16" s="28">
        <v>366841.27416595141</v>
      </c>
      <c r="NF16" s="29">
        <f t="shared" si="0"/>
        <v>3.5571537600749101</v>
      </c>
      <c r="NG16" s="28">
        <v>362968.21252</v>
      </c>
      <c r="NH16" s="29">
        <f t="shared" si="1"/>
        <v>3.4296183072252377</v>
      </c>
      <c r="NI16" s="28">
        <v>377337.88046000001</v>
      </c>
      <c r="NJ16" s="29">
        <f t="shared" si="2"/>
        <v>3.5840604527201019</v>
      </c>
      <c r="NK16" s="28">
        <v>384454.76092999999</v>
      </c>
      <c r="NL16" s="29">
        <v>3.5794209026754285</v>
      </c>
      <c r="NM16" s="28">
        <v>383596.84610000002</v>
      </c>
      <c r="NN16" s="29">
        <v>3.5341691731982166</v>
      </c>
      <c r="NO16" s="28">
        <v>420905.10243999999</v>
      </c>
      <c r="NP16" s="29">
        <v>3.7940265796401405</v>
      </c>
      <c r="NQ16" s="28">
        <v>436084.47846999997</v>
      </c>
      <c r="NR16" s="29">
        <v>3.8948607903376522</v>
      </c>
      <c r="NS16" s="28">
        <v>448909.19339000003</v>
      </c>
      <c r="NT16" s="29">
        <v>3.9417321241889534</v>
      </c>
      <c r="NU16" s="28">
        <v>450498.11151000002</v>
      </c>
      <c r="NV16" s="29">
        <v>3.9525075362712334</v>
      </c>
      <c r="NW16" s="28">
        <v>632437.32909000001</v>
      </c>
      <c r="NX16" s="29">
        <v>5.4778642889515412</v>
      </c>
      <c r="NY16" s="28">
        <v>627267.41613999999</v>
      </c>
      <c r="NZ16" s="29">
        <v>5.4239882132177497</v>
      </c>
      <c r="OA16" s="28">
        <v>620884.46689000004</v>
      </c>
      <c r="OB16" s="29">
        <v>5.2172215047450425</v>
      </c>
      <c r="OC16" s="28">
        <v>626400.32247000001</v>
      </c>
      <c r="OD16" s="29">
        <v>5.2505367766942195</v>
      </c>
      <c r="OE16" s="28">
        <v>665752.24890000001</v>
      </c>
      <c r="OF16" s="29">
        <v>5.5965215781219682</v>
      </c>
      <c r="OG16" s="28">
        <v>656997.06319999998</v>
      </c>
      <c r="OH16" s="29">
        <v>5.4972164080343049</v>
      </c>
      <c r="OI16" s="28">
        <v>658345.13030487904</v>
      </c>
      <c r="OJ16" s="29">
        <v>5.3614841567849565</v>
      </c>
      <c r="OK16" s="28">
        <v>662714.30312000006</v>
      </c>
      <c r="OL16" s="29">
        <v>5.3592197290107579</v>
      </c>
      <c r="OM16" s="28">
        <v>672381.57363999996</v>
      </c>
      <c r="ON16" s="29">
        <v>5.3334388021805008</v>
      </c>
      <c r="OO16" s="28">
        <v>670679.14616</v>
      </c>
      <c r="OP16" s="29">
        <v>5.1955031290707048</v>
      </c>
      <c r="OQ16" s="28">
        <v>667139.16491000005</v>
      </c>
      <c r="OR16" s="29">
        <v>5.182533426115187</v>
      </c>
      <c r="OS16" s="28">
        <v>666609.94374000002</v>
      </c>
      <c r="OT16" s="29">
        <v>5.0638012730936186</v>
      </c>
      <c r="OU16" s="28">
        <v>887717.11334000004</v>
      </c>
      <c r="OV16" s="29">
        <v>6.5722624003250187</v>
      </c>
      <c r="OW16" s="28">
        <v>777062.05252000003</v>
      </c>
      <c r="OX16" s="29">
        <v>5.7909556377197591</v>
      </c>
      <c r="OY16" s="28">
        <v>877159.20074</v>
      </c>
      <c r="OZ16" s="29">
        <v>6.3639494327507835</v>
      </c>
      <c r="PA16" s="28">
        <v>878296.75704299996</v>
      </c>
      <c r="PB16" s="29">
        <v>6.2221490046301442</v>
      </c>
      <c r="PC16" s="28">
        <v>880299.59097999998</v>
      </c>
      <c r="PD16" s="29">
        <v>6.102732757374989</v>
      </c>
      <c r="PE16" s="28">
        <v>883011.05588</v>
      </c>
      <c r="PF16" s="29">
        <v>5.9474411679042447</v>
      </c>
      <c r="PG16" s="28">
        <v>880627.78304000001</v>
      </c>
      <c r="PH16" s="29">
        <v>5.877727228309273</v>
      </c>
      <c r="PI16" s="28">
        <v>902807.20545999997</v>
      </c>
      <c r="PJ16" s="29">
        <v>5.8991368825637904</v>
      </c>
      <c r="PK16" s="28">
        <v>912260.09883000003</v>
      </c>
      <c r="PL16" s="29">
        <v>5.7995798483065037</v>
      </c>
      <c r="PM16" s="28">
        <v>906917.51370999997</v>
      </c>
      <c r="PN16" s="29">
        <v>5.6511866071465873</v>
      </c>
      <c r="PO16" s="28">
        <v>899078.16212999995</v>
      </c>
      <c r="PP16" s="29">
        <v>5.5080125785799554</v>
      </c>
      <c r="PQ16" s="28">
        <v>896904.52211999998</v>
      </c>
      <c r="PR16" s="29">
        <v>5.2638708733416513</v>
      </c>
      <c r="PS16" s="28">
        <v>1198519.71918</v>
      </c>
      <c r="PT16" s="29">
        <v>6.8374933685781265</v>
      </c>
      <c r="PU16" s="28">
        <v>1126946.1989999998</v>
      </c>
      <c r="PV16" s="29">
        <v>6.4304102934593139</v>
      </c>
      <c r="PW16" s="28">
        <v>847068.85216000001</v>
      </c>
      <c r="PX16" s="29">
        <v>4.6449375238706194</v>
      </c>
      <c r="PY16" s="28">
        <f>'[1]Entry Sheet - Capital (New)'!KK13</f>
        <v>848642.91322999995</v>
      </c>
      <c r="PZ16" s="29">
        <f t="shared" si="3"/>
        <v>4.7360353571404792</v>
      </c>
      <c r="QA16" s="28">
        <f>'[1]Entry Sheet - Capital (New)'!KM13</f>
        <v>881999.22323999996</v>
      </c>
      <c r="QB16" s="29">
        <f t="shared" si="4"/>
        <v>4.824671832205393</v>
      </c>
      <c r="QC16" s="28">
        <f>'[1]Entry Sheet - Capital (New)'!KO13</f>
        <v>1060954.7762406231</v>
      </c>
      <c r="QD16" s="29">
        <f t="shared" si="5"/>
        <v>5.7025294948748586</v>
      </c>
      <c r="QE16" s="28">
        <v>889624.36207999999</v>
      </c>
      <c r="QF16" s="29">
        <v>4.7102590029653886</v>
      </c>
      <c r="QG16" s="28">
        <v>884102.07042999985</v>
      </c>
      <c r="QH16" s="29">
        <v>4.6335486532072911</v>
      </c>
      <c r="QI16" s="28">
        <v>970605.81626999984</v>
      </c>
      <c r="QJ16" s="29">
        <v>5.0173136097042281</v>
      </c>
      <c r="QK16" s="28">
        <v>937254.98500999995</v>
      </c>
      <c r="QL16" s="29">
        <v>4.7228808312972461</v>
      </c>
      <c r="QM16" s="28">
        <v>975692.83589999995</v>
      </c>
      <c r="QN16" s="29">
        <v>4.7227285506449022</v>
      </c>
      <c r="QO16" s="28">
        <v>1012060.6953404953</v>
      </c>
      <c r="QP16" s="29">
        <v>4.8775096096816695</v>
      </c>
      <c r="QQ16" s="28">
        <v>1388921.6475404953</v>
      </c>
      <c r="QR16" s="1">
        <v>6.6227469711521447</v>
      </c>
      <c r="QS16" s="28">
        <v>1408254.5918804952</v>
      </c>
      <c r="QT16" s="29">
        <v>6.5939823989948261</v>
      </c>
      <c r="QU16" s="28">
        <v>1326018.73128103</v>
      </c>
      <c r="QV16" s="29">
        <v>5.8880367227387529</v>
      </c>
      <c r="QW16" s="28">
        <v>1327827.6409310303</v>
      </c>
      <c r="QX16" s="29">
        <v>5.8205456131284539</v>
      </c>
      <c r="QY16" s="28">
        <v>1319922.6965010301</v>
      </c>
      <c r="QZ16" s="29">
        <v>5.632178197677586</v>
      </c>
      <c r="RA16" s="28">
        <v>1323756.9103510301</v>
      </c>
      <c r="RB16" s="29">
        <v>5.4954511531742352</v>
      </c>
      <c r="RC16" s="28">
        <v>1340026.5194405348</v>
      </c>
      <c r="RD16" s="29">
        <v>5.5853590912445172</v>
      </c>
      <c r="RE16" s="28">
        <v>1310738.2384905347</v>
      </c>
      <c r="RF16" s="29">
        <v>5.3369825634622838</v>
      </c>
      <c r="RG16" s="28">
        <v>1370362.23661</v>
      </c>
      <c r="RH16" s="29">
        <v>5.4490973078515594</v>
      </c>
      <c r="RI16" s="28">
        <v>1338580.93524</v>
      </c>
      <c r="RJ16" s="29">
        <v>5.2135923973781813</v>
      </c>
      <c r="RK16" s="28">
        <v>1330613.48728</v>
      </c>
      <c r="RL16" s="29">
        <v>5.0518023007083199</v>
      </c>
      <c r="RM16" s="28">
        <v>1348362.7810848525</v>
      </c>
      <c r="RN16" s="29">
        <v>5.0017841885381493</v>
      </c>
      <c r="RO16" s="28">
        <v>1967809.3010328524</v>
      </c>
      <c r="RP16" s="29">
        <v>7.1385545061160736</v>
      </c>
      <c r="RQ16" s="28">
        <v>1964674.4962128522</v>
      </c>
      <c r="RR16" s="29">
        <v>6.827612965527285</v>
      </c>
      <c r="RS16" s="28">
        <v>1829244.5594128524</v>
      </c>
      <c r="RT16" s="29">
        <v>6.4462121324860622</v>
      </c>
      <c r="RU16" s="28">
        <v>1827957.2353728523</v>
      </c>
      <c r="RV16" s="29">
        <v>6.4518892789324465</v>
      </c>
      <c r="RW16" s="28">
        <v>1823338.3495128525</v>
      </c>
      <c r="RX16" s="29">
        <v>6.3451748471260911</v>
      </c>
      <c r="RY16" s="28">
        <v>1791751.6292628525</v>
      </c>
      <c r="RZ16" s="29">
        <v>6.1206429827796107</v>
      </c>
      <c r="SA16" s="28">
        <v>1770860.6163928523</v>
      </c>
      <c r="SB16" s="29">
        <v>5.8911263356535271</v>
      </c>
      <c r="SC16" s="28">
        <v>1750695.1939328522</v>
      </c>
      <c r="SD16" s="29">
        <v>5.7230498138027199</v>
      </c>
      <c r="SE16" s="28">
        <v>1771628.188492852</v>
      </c>
      <c r="SF16" s="29">
        <v>5.6846355413440071</v>
      </c>
      <c r="SG16" s="28">
        <v>1817099.2064928522</v>
      </c>
      <c r="SH16" s="29">
        <v>5.6841451017730256</v>
      </c>
      <c r="SI16" s="28">
        <v>1786503.8456728524</v>
      </c>
      <c r="SJ16" s="29">
        <v>5.5107775187201655</v>
      </c>
      <c r="SK16" s="28">
        <v>1804221.9777928523</v>
      </c>
      <c r="SL16" s="29">
        <v>5.4021868356999363</v>
      </c>
      <c r="SM16" s="28">
        <v>2549342.7824028526</v>
      </c>
      <c r="SN16" s="29">
        <v>7.4177651108378146</v>
      </c>
      <c r="SO16" s="28">
        <v>2531787.5298299999</v>
      </c>
      <c r="SP16" s="29">
        <v>7.2321800320659655</v>
      </c>
      <c r="SQ16" s="28">
        <v>2424686.6209200006</v>
      </c>
      <c r="SR16" s="29">
        <v>6.8927842654532947</v>
      </c>
      <c r="SS16" s="28">
        <v>2420474.6369600003</v>
      </c>
      <c r="ST16" s="29">
        <v>6.8183639189338274</v>
      </c>
      <c r="SU16" s="28">
        <v>2416421.8665100005</v>
      </c>
      <c r="SV16" s="29">
        <v>6.7135728452110177</v>
      </c>
      <c r="SW16" s="28">
        <v>2429310.7299700002</v>
      </c>
      <c r="SX16" s="29">
        <v>6.6466903177144463</v>
      </c>
      <c r="SY16" s="28">
        <v>2411886.4820499998</v>
      </c>
      <c r="SZ16" s="29">
        <v>6.5492971332661636</v>
      </c>
      <c r="TA16" s="28">
        <v>2402987.3159100004</v>
      </c>
      <c r="TB16" s="29">
        <v>6.4188729004216363</v>
      </c>
      <c r="TC16" s="28">
        <v>2392373.4279700001</v>
      </c>
      <c r="TD16" s="29">
        <v>6.2587714894180397</v>
      </c>
    </row>
    <row r="17" spans="2:524">
      <c r="B17" s="27" t="s">
        <v>13</v>
      </c>
      <c r="C17" s="28">
        <v>0</v>
      </c>
      <c r="D17" s="29" t="e">
        <v>#DIV/0!</v>
      </c>
      <c r="E17" s="28">
        <v>0</v>
      </c>
      <c r="F17" s="29" t="e">
        <v>#DIV/0!</v>
      </c>
      <c r="G17" s="28">
        <v>0</v>
      </c>
      <c r="H17" s="29" t="e">
        <v>#DIV/0!</v>
      </c>
      <c r="I17" s="28">
        <v>0</v>
      </c>
      <c r="J17" s="29" t="e">
        <v>#DIV/0!</v>
      </c>
      <c r="K17" s="28">
        <v>0</v>
      </c>
      <c r="L17" s="29" t="e">
        <v>#DIV/0!</v>
      </c>
      <c r="M17" s="28">
        <v>0</v>
      </c>
      <c r="N17" s="29" t="e">
        <v>#DIV/0!</v>
      </c>
      <c r="O17" s="28">
        <v>0</v>
      </c>
      <c r="P17" s="29" t="e">
        <v>#DIV/0!</v>
      </c>
      <c r="Q17" s="28">
        <v>0</v>
      </c>
      <c r="R17" s="29" t="e">
        <v>#DIV/0!</v>
      </c>
      <c r="S17" s="28">
        <v>0</v>
      </c>
      <c r="T17" s="29" t="e">
        <v>#DIV/0!</v>
      </c>
      <c r="U17" s="28">
        <v>0</v>
      </c>
      <c r="V17" s="29" t="e">
        <v>#DIV/0!</v>
      </c>
      <c r="W17" s="28">
        <v>0</v>
      </c>
      <c r="X17" s="29" t="e">
        <v>#DIV/0!</v>
      </c>
      <c r="Y17" s="28">
        <v>0</v>
      </c>
      <c r="Z17" s="29" t="e">
        <v>#DIV/0!</v>
      </c>
      <c r="AA17" s="28">
        <v>37978</v>
      </c>
      <c r="AB17" s="29">
        <v>5.8766185536381865</v>
      </c>
      <c r="AC17" s="28">
        <v>45535</v>
      </c>
      <c r="AD17" s="29">
        <v>5.7995642079961769</v>
      </c>
      <c r="AE17" s="28">
        <v>45534</v>
      </c>
      <c r="AF17" s="29">
        <v>5.793322881755091</v>
      </c>
      <c r="AG17" s="28">
        <v>45534</v>
      </c>
      <c r="AH17" s="29">
        <v>5.7212803887264112</v>
      </c>
      <c r="AI17" s="28">
        <v>48429</v>
      </c>
      <c r="AJ17" s="29">
        <v>6.104459889731741</v>
      </c>
      <c r="AK17" s="28">
        <v>48430</v>
      </c>
      <c r="AL17" s="29">
        <v>5.9288484322890733</v>
      </c>
      <c r="AM17" s="28">
        <v>48430</v>
      </c>
      <c r="AN17" s="29">
        <v>5.8007134530199105</v>
      </c>
      <c r="AO17" s="28">
        <v>48430</v>
      </c>
      <c r="AP17" s="29">
        <v>5.5995029241591672</v>
      </c>
      <c r="AQ17" s="28">
        <v>48909</v>
      </c>
      <c r="AR17" s="29">
        <v>5.4900524860197795</v>
      </c>
      <c r="AS17" s="28">
        <v>48909</v>
      </c>
      <c r="AT17" s="29">
        <v>5.0362336151732228</v>
      </c>
      <c r="AU17" s="28">
        <v>48909</v>
      </c>
      <c r="AV17" s="29">
        <v>5.264819030121064</v>
      </c>
      <c r="AW17" s="28">
        <v>48909</v>
      </c>
      <c r="AX17" s="29">
        <v>5.0477643241368773</v>
      </c>
      <c r="AY17" s="28">
        <v>49197</v>
      </c>
      <c r="AZ17" s="29">
        <v>4.9442064537084507</v>
      </c>
      <c r="BA17" s="28">
        <v>49197</v>
      </c>
      <c r="BB17" s="29">
        <v>4.8771613982841657</v>
      </c>
      <c r="BC17" s="28">
        <v>49368</v>
      </c>
      <c r="BD17" s="29">
        <v>4.7478434281106798</v>
      </c>
      <c r="BE17" s="28">
        <v>49368</v>
      </c>
      <c r="BF17" s="29">
        <v>4.8936313206678603</v>
      </c>
      <c r="BG17" s="28">
        <v>50093</v>
      </c>
      <c r="BH17" s="29">
        <v>4.8555801028712606</v>
      </c>
      <c r="BI17" s="28">
        <v>70288</v>
      </c>
      <c r="BJ17" s="29">
        <v>6.879730010140281</v>
      </c>
      <c r="BK17" s="28">
        <v>70288</v>
      </c>
      <c r="BL17" s="29">
        <v>7.2968952275556207</v>
      </c>
      <c r="BM17" s="28">
        <v>70288</v>
      </c>
      <c r="BN17" s="29">
        <v>7.203122774259862</v>
      </c>
      <c r="BO17" s="28">
        <v>70288</v>
      </c>
      <c r="BP17" s="29">
        <v>7.1202972436402252</v>
      </c>
      <c r="BQ17" s="28">
        <v>70288</v>
      </c>
      <c r="BR17" s="29">
        <v>7.0088332358776313</v>
      </c>
      <c r="BS17" s="28">
        <v>70288</v>
      </c>
      <c r="BT17" s="29">
        <v>6.8446141705170547</v>
      </c>
      <c r="BU17" s="28">
        <v>70288</v>
      </c>
      <c r="BV17" s="29">
        <v>6.5066492089600096</v>
      </c>
      <c r="BW17" s="28">
        <v>70288</v>
      </c>
      <c r="BX17" s="29">
        <v>6.1236092982539594</v>
      </c>
      <c r="BY17" s="28">
        <v>75288</v>
      </c>
      <c r="BZ17" s="29">
        <v>6.4763714977718765</v>
      </c>
      <c r="CA17" s="28">
        <v>102037</v>
      </c>
      <c r="CB17" s="29">
        <v>9.1654291835701542</v>
      </c>
      <c r="CC17" s="28">
        <v>103828</v>
      </c>
      <c r="CD17" s="29">
        <v>9.3806925131723418</v>
      </c>
      <c r="CE17" s="28">
        <v>103830</v>
      </c>
      <c r="CF17" s="29">
        <v>9.2887150566107959</v>
      </c>
      <c r="CG17" s="28">
        <v>103830</v>
      </c>
      <c r="CH17" s="29">
        <v>9.5039127781905943</v>
      </c>
      <c r="CI17" s="28">
        <v>103830</v>
      </c>
      <c r="CJ17" s="29">
        <v>9.1592992955199453</v>
      </c>
      <c r="CK17" s="28">
        <v>103830</v>
      </c>
      <c r="CL17" s="29">
        <v>8.8389051437269153</v>
      </c>
      <c r="CM17" s="28">
        <v>103830</v>
      </c>
      <c r="CN17" s="29">
        <v>8.6445398195828016</v>
      </c>
      <c r="CO17" s="28">
        <v>103830</v>
      </c>
      <c r="CP17" s="29">
        <v>8.3975979133388599</v>
      </c>
      <c r="CQ17" s="28">
        <v>103830</v>
      </c>
      <c r="CR17" s="29">
        <v>7.9098965047597263</v>
      </c>
      <c r="CS17" s="28">
        <v>103830</v>
      </c>
      <c r="CT17" s="29">
        <v>7.3830382535669399</v>
      </c>
      <c r="CU17" s="28">
        <v>103830</v>
      </c>
      <c r="CV17" s="29">
        <v>7.1552122168546841</v>
      </c>
      <c r="CW17" s="28">
        <v>104041</v>
      </c>
      <c r="CX17" s="29">
        <v>7.0237644531264767</v>
      </c>
      <c r="CY17" s="28">
        <v>107749</v>
      </c>
      <c r="CZ17" s="29">
        <v>7.2618867574576056</v>
      </c>
      <c r="DA17" s="28">
        <v>151391</v>
      </c>
      <c r="DB17" s="29">
        <v>10.14923071766165</v>
      </c>
      <c r="DC17" s="28">
        <v>151391</v>
      </c>
      <c r="DD17" s="29">
        <v>9.900731742887432</v>
      </c>
      <c r="DE17" s="28">
        <v>151391</v>
      </c>
      <c r="DF17" s="29">
        <v>9.6701635765321452</v>
      </c>
      <c r="DG17" s="28">
        <v>151391</v>
      </c>
      <c r="DH17" s="29">
        <v>9.4990896269170761</v>
      </c>
      <c r="DI17" s="28">
        <v>151391</v>
      </c>
      <c r="DJ17" s="29">
        <v>9.2909765630082273</v>
      </c>
      <c r="DK17" s="28">
        <v>151391</v>
      </c>
      <c r="DL17" s="29">
        <v>9.0637996375642107</v>
      </c>
      <c r="DM17" s="28">
        <v>151391</v>
      </c>
      <c r="DN17" s="29">
        <v>8.9283381996787448</v>
      </c>
      <c r="DO17" s="28">
        <v>151391</v>
      </c>
      <c r="DP17" s="29">
        <v>8.6554038571087357</v>
      </c>
      <c r="DQ17" s="28">
        <v>151391</v>
      </c>
      <c r="DR17" s="29">
        <v>8.3317462131329698</v>
      </c>
      <c r="DS17" s="28">
        <v>153097</v>
      </c>
      <c r="DT17" s="29">
        <v>8.2774106943183341</v>
      </c>
      <c r="DU17" s="28">
        <v>153097</v>
      </c>
      <c r="DV17" s="29">
        <v>8.1643010743741886</v>
      </c>
      <c r="DW17" s="28">
        <v>158598</v>
      </c>
      <c r="DX17" s="29">
        <v>8.5106475344609862</v>
      </c>
      <c r="DY17" s="28">
        <v>158598</v>
      </c>
      <c r="DZ17" s="29">
        <v>8.3654780272013447</v>
      </c>
      <c r="EA17" s="28">
        <v>158598</v>
      </c>
      <c r="EB17" s="29">
        <v>8.2194722334678403</v>
      </c>
      <c r="EC17" s="28">
        <v>158598</v>
      </c>
      <c r="ED17" s="29">
        <v>8.0189566010811788</v>
      </c>
      <c r="EE17" s="28">
        <v>158598</v>
      </c>
      <c r="EF17" s="29">
        <v>8.1159668815024393</v>
      </c>
      <c r="EG17" s="28">
        <v>158598</v>
      </c>
      <c r="EH17" s="29">
        <v>8.1486225389003462</v>
      </c>
      <c r="EI17" s="28">
        <v>163598</v>
      </c>
      <c r="EJ17" s="29">
        <v>8.3315194911559001</v>
      </c>
      <c r="EK17" s="28">
        <v>163598</v>
      </c>
      <c r="EL17" s="29">
        <v>8.2474194235084184</v>
      </c>
      <c r="EM17" s="28">
        <v>163598</v>
      </c>
      <c r="EN17" s="29">
        <v>8.072538819612042</v>
      </c>
      <c r="EO17" s="28">
        <v>163598</v>
      </c>
      <c r="EP17" s="29">
        <v>7.9082751893172167</v>
      </c>
      <c r="EQ17" s="28">
        <v>163598</v>
      </c>
      <c r="ER17" s="29">
        <v>7.5444010240560804</v>
      </c>
      <c r="ES17" s="28">
        <v>163598</v>
      </c>
      <c r="ET17" s="29">
        <v>7.4432002974053946</v>
      </c>
      <c r="EU17" s="28">
        <v>169494</v>
      </c>
      <c r="EV17" s="29">
        <v>7.5413827537585743</v>
      </c>
      <c r="EW17" s="28">
        <v>169494</v>
      </c>
      <c r="EX17" s="29">
        <v>7.469989820089344</v>
      </c>
      <c r="EY17" s="28">
        <v>169494</v>
      </c>
      <c r="EZ17" s="29">
        <v>7.3784380538324426</v>
      </c>
      <c r="FA17" s="28">
        <v>169494</v>
      </c>
      <c r="FB17" s="29">
        <v>7.2643348168016511</v>
      </c>
      <c r="FC17" s="28">
        <v>169494</v>
      </c>
      <c r="FD17" s="29">
        <v>7.3934970236094077</v>
      </c>
      <c r="FE17" s="28">
        <v>169494</v>
      </c>
      <c r="FF17" s="29">
        <v>7.231123612059501</v>
      </c>
      <c r="FG17" s="28">
        <v>169494</v>
      </c>
      <c r="FH17" s="29">
        <v>7.2186392039552958</v>
      </c>
      <c r="FI17" s="28">
        <v>162354.09999999998</v>
      </c>
      <c r="FJ17" s="29">
        <v>6.9021421349704317</v>
      </c>
      <c r="FK17" s="28">
        <v>169494</v>
      </c>
      <c r="FL17" s="29">
        <v>7.0061196077103149</v>
      </c>
      <c r="FM17" s="28">
        <v>169494</v>
      </c>
      <c r="FN17" s="29">
        <v>7.0942427170536266</v>
      </c>
      <c r="FO17" s="28">
        <v>169494</v>
      </c>
      <c r="FP17" s="29">
        <v>7.563555668641861</v>
      </c>
      <c r="FQ17" s="28">
        <v>169494</v>
      </c>
      <c r="FR17" s="29">
        <v>7.3130128158961734</v>
      </c>
      <c r="FS17" s="28">
        <v>169494</v>
      </c>
      <c r="FT17" s="29">
        <v>7.090271079634956</v>
      </c>
      <c r="FU17" s="28">
        <v>169494</v>
      </c>
      <c r="FV17" s="29">
        <v>7.1641736886338787</v>
      </c>
      <c r="FW17" s="28">
        <v>179731</v>
      </c>
      <c r="FX17" s="29">
        <v>7.6079852716387508</v>
      </c>
      <c r="FY17" s="28">
        <v>180696</v>
      </c>
      <c r="FZ17" s="29">
        <v>7.4098055998138586</v>
      </c>
      <c r="GA17" s="28">
        <v>185855</v>
      </c>
      <c r="GB17" s="29">
        <v>7.601984481415605</v>
      </c>
      <c r="GC17" s="28">
        <v>185855</v>
      </c>
      <c r="GD17" s="29">
        <v>7.4300396068232715</v>
      </c>
      <c r="GE17" s="28">
        <v>185855</v>
      </c>
      <c r="GF17" s="29">
        <v>7.140703137538658</v>
      </c>
      <c r="GG17" s="28">
        <v>185855</v>
      </c>
      <c r="GH17" s="29">
        <v>6.9966338107820283</v>
      </c>
      <c r="GI17" s="28">
        <v>185855</v>
      </c>
      <c r="GJ17" s="29">
        <v>6.7056482256226939</v>
      </c>
      <c r="GK17" s="28">
        <v>185855</v>
      </c>
      <c r="GL17" s="29">
        <v>6.5662504162638964</v>
      </c>
      <c r="GM17" s="28">
        <v>185855</v>
      </c>
      <c r="GN17" s="29">
        <v>6.3660154853674502</v>
      </c>
      <c r="GO17" s="28">
        <v>185855</v>
      </c>
      <c r="GP17" s="29">
        <v>6.2605325803603229</v>
      </c>
      <c r="GQ17" s="28">
        <v>185855</v>
      </c>
      <c r="GR17" s="29">
        <v>44.206854999359791</v>
      </c>
      <c r="GS17" s="28">
        <v>187556</v>
      </c>
      <c r="GT17" s="29">
        <v>6.2799904858233546</v>
      </c>
      <c r="GU17" s="28">
        <v>188468.22834910001</v>
      </c>
      <c r="GV17" s="29">
        <v>5.7810432401695779</v>
      </c>
      <c r="GW17" s="28">
        <v>187808</v>
      </c>
      <c r="GX17" s="29">
        <v>5.3798972620905623</v>
      </c>
      <c r="GY17" s="28">
        <v>187556</v>
      </c>
      <c r="GZ17" s="29">
        <v>5.2462217476877386</v>
      </c>
      <c r="HA17" s="28">
        <v>187556</v>
      </c>
      <c r="HB17" s="29">
        <v>5.0077065748099647</v>
      </c>
      <c r="HC17" s="28">
        <v>96447</v>
      </c>
      <c r="HD17" s="29">
        <v>2.5096533572843294</v>
      </c>
      <c r="HE17" s="28">
        <v>96447</v>
      </c>
      <c r="HF17" s="29">
        <v>2.3996211913878853</v>
      </c>
      <c r="HG17" s="28">
        <v>96447</v>
      </c>
      <c r="HH17" s="29">
        <v>2.360433160153752</v>
      </c>
      <c r="HI17" s="28">
        <v>96447</v>
      </c>
      <c r="HJ17" s="29">
        <v>2.3408360070315348</v>
      </c>
      <c r="HK17" s="28">
        <v>96447</v>
      </c>
      <c r="HL17" s="29">
        <v>2.3098226491949196</v>
      </c>
      <c r="HM17" s="28">
        <v>171522</v>
      </c>
      <c r="HN17" s="29">
        <v>4.0498857868579341</v>
      </c>
      <c r="HO17" s="28">
        <v>171522</v>
      </c>
      <c r="HP17" s="29">
        <v>4.0108067805287337</v>
      </c>
      <c r="HQ17" s="28">
        <v>170435</v>
      </c>
      <c r="HR17" s="29">
        <v>3.942484547326123</v>
      </c>
      <c r="HS17" s="28">
        <v>170435</v>
      </c>
      <c r="HT17" s="29">
        <v>3.8980698787226329</v>
      </c>
      <c r="HU17" s="28">
        <v>171522</v>
      </c>
      <c r="HV17" s="29">
        <v>3.4591156452488199</v>
      </c>
      <c r="HW17" s="28">
        <v>171522</v>
      </c>
      <c r="HX17" s="29">
        <v>3.4146048623304592</v>
      </c>
      <c r="HY17" s="28">
        <v>171522</v>
      </c>
      <c r="HZ17" s="29">
        <v>3.322436033042159</v>
      </c>
      <c r="IA17" s="28">
        <v>171522</v>
      </c>
      <c r="IB17" s="29">
        <v>3.1987757932242391</v>
      </c>
      <c r="IC17" s="28">
        <v>171522</v>
      </c>
      <c r="ID17" s="29">
        <v>3.1464375562775779</v>
      </c>
      <c r="IE17" s="28">
        <v>171522</v>
      </c>
      <c r="IF17" s="29">
        <v>3.1108991378297359</v>
      </c>
      <c r="IG17" s="28">
        <v>171522</v>
      </c>
      <c r="IH17" s="29">
        <v>2.7660597050302904</v>
      </c>
      <c r="II17" s="28">
        <v>171522</v>
      </c>
      <c r="IJ17" s="29">
        <v>2.7354181317627924</v>
      </c>
      <c r="IK17" s="28">
        <v>179437</v>
      </c>
      <c r="IL17" s="29">
        <v>2.8531754622152903</v>
      </c>
      <c r="IM17" s="28">
        <v>179437</v>
      </c>
      <c r="IN17" s="29">
        <v>2.8755773015195012</v>
      </c>
      <c r="IO17" s="28">
        <v>179437</v>
      </c>
      <c r="IP17" s="29">
        <v>2.8624897585299491</v>
      </c>
      <c r="IQ17" s="28">
        <v>179437</v>
      </c>
      <c r="IR17" s="29">
        <v>2.7863063688390231</v>
      </c>
      <c r="IS17" s="28">
        <v>197713.40865999999</v>
      </c>
      <c r="IT17" s="29">
        <v>2.9753310389365106</v>
      </c>
      <c r="IU17" s="28">
        <v>197713.40865999999</v>
      </c>
      <c r="IV17" s="29">
        <v>2.8447436365075718</v>
      </c>
      <c r="IW17" s="28">
        <v>197713.40865999999</v>
      </c>
      <c r="IX17" s="29">
        <v>2.8810235079617605</v>
      </c>
      <c r="IY17" s="28">
        <v>197713.40865999999</v>
      </c>
      <c r="IZ17" s="29">
        <v>2.8410105702192476</v>
      </c>
      <c r="JA17" s="28">
        <v>197713.40865999999</v>
      </c>
      <c r="JB17" s="29">
        <v>2.8026185587548356</v>
      </c>
      <c r="JC17" s="28">
        <v>197713.40865999999</v>
      </c>
      <c r="JD17" s="29">
        <v>2.734747341194208</v>
      </c>
      <c r="JE17" s="28">
        <v>203690.40865999999</v>
      </c>
      <c r="JF17" s="29">
        <v>2.7851141530733581</v>
      </c>
      <c r="JG17" s="28">
        <v>203690.40865999999</v>
      </c>
      <c r="JH17" s="29">
        <v>2.7555607175189776</v>
      </c>
      <c r="JI17" s="28">
        <v>203690.40865999999</v>
      </c>
      <c r="JJ17" s="29">
        <v>2.6957415322460676</v>
      </c>
      <c r="JK17" s="28">
        <v>203690.40865999999</v>
      </c>
      <c r="JL17" s="29">
        <v>2.66759438563327</v>
      </c>
      <c r="JM17" s="28">
        <v>203690.40865999999</v>
      </c>
      <c r="JN17" s="29">
        <v>2.6845753217089907</v>
      </c>
      <c r="JO17" s="28">
        <v>203690.40865999999</v>
      </c>
      <c r="JP17" s="29">
        <v>2.6714159289150117</v>
      </c>
      <c r="JQ17" s="28">
        <v>218690.40865999999</v>
      </c>
      <c r="JR17" s="29">
        <v>2.8270980680560371</v>
      </c>
      <c r="JS17" s="28">
        <v>218690.40865999999</v>
      </c>
      <c r="JT17" s="29">
        <v>2.8141501597041656</v>
      </c>
      <c r="JU17" s="28">
        <v>218690.40865999999</v>
      </c>
      <c r="JV17" s="29">
        <v>2.7812947556504013</v>
      </c>
      <c r="JW17" s="28">
        <v>245773.89392999999</v>
      </c>
      <c r="JX17" s="29">
        <v>3.1500869826058322</v>
      </c>
      <c r="JY17" s="28">
        <v>245773.89392999999</v>
      </c>
      <c r="JZ17" s="29">
        <v>3.172279033717909</v>
      </c>
      <c r="KA17" s="28">
        <v>245773.89392999999</v>
      </c>
      <c r="KB17" s="29">
        <v>3.2181746046970034</v>
      </c>
      <c r="KC17" s="28">
        <v>245773.89392999999</v>
      </c>
      <c r="KD17" s="29">
        <v>3.1259271298446363</v>
      </c>
      <c r="KE17" s="28">
        <v>233488.89392999999</v>
      </c>
      <c r="KF17" s="29">
        <v>2.8872185286199867</v>
      </c>
      <c r="KG17" s="28">
        <v>233588.89392999999</v>
      </c>
      <c r="KH17" s="29">
        <v>2.9034780272879308</v>
      </c>
      <c r="KI17" s="28">
        <v>233588.89392999999</v>
      </c>
      <c r="KJ17" s="29">
        <v>2.8109311807957886</v>
      </c>
      <c r="KK17" s="28">
        <v>233588.89392999999</v>
      </c>
      <c r="KL17" s="29">
        <v>2.8536262823299721</v>
      </c>
      <c r="KM17" s="28">
        <v>233588.89392999999</v>
      </c>
      <c r="KN17" s="29">
        <v>2.7974508807430705</v>
      </c>
      <c r="KO17" s="28">
        <v>233588.89392999999</v>
      </c>
      <c r="KP17" s="29">
        <v>2.7601955181121727</v>
      </c>
      <c r="KQ17" s="28">
        <v>272192.42056</v>
      </c>
      <c r="KR17" s="29">
        <v>3.196494760957671</v>
      </c>
      <c r="KS17" s="28">
        <v>272192.42056</v>
      </c>
      <c r="KT17" s="29">
        <v>3.1747825299593204</v>
      </c>
      <c r="KU17" s="28">
        <v>272192.42599881865</v>
      </c>
      <c r="KV17" s="29">
        <v>3.2781543275609346</v>
      </c>
      <c r="KW17" s="28">
        <v>272192.42056</v>
      </c>
      <c r="KX17" s="29">
        <v>3.2662228964800768</v>
      </c>
      <c r="KY17" s="28">
        <v>269605.42056</v>
      </c>
      <c r="KZ17" s="29">
        <v>3.1510533072146978</v>
      </c>
      <c r="LA17" s="28">
        <v>269605.42599881865</v>
      </c>
      <c r="LB17" s="29">
        <v>3.087586930734648</v>
      </c>
      <c r="LC17" s="28">
        <v>250975.42600277247</v>
      </c>
      <c r="LD17" s="29">
        <v>3.1023143166864635</v>
      </c>
      <c r="LE17" s="28">
        <v>250975.42601189273</v>
      </c>
      <c r="LF17" s="29">
        <v>3.0513209398886092</v>
      </c>
      <c r="LG17" s="28">
        <v>250975.42599881865</v>
      </c>
      <c r="LH17" s="29">
        <v>3.030130346812987</v>
      </c>
      <c r="LI17" s="28">
        <v>250975.42599881865</v>
      </c>
      <c r="LJ17" s="29">
        <v>3.005662492929968</v>
      </c>
      <c r="LK17" s="28">
        <v>250975.88830329553</v>
      </c>
      <c r="LL17" s="29">
        <v>2.9699469952404014</v>
      </c>
      <c r="LM17" s="28">
        <v>250975.42600329552</v>
      </c>
      <c r="LN17" s="29">
        <v>2.9891753490214978</v>
      </c>
      <c r="LO17" s="28">
        <v>255608.42600329552</v>
      </c>
      <c r="LP17" s="29">
        <v>3.0057439920136133</v>
      </c>
      <c r="LQ17" s="28">
        <v>255607.88830433946</v>
      </c>
      <c r="LR17" s="29">
        <v>2.9214914500122195</v>
      </c>
      <c r="LS17" s="28">
        <v>300233.20230170665</v>
      </c>
      <c r="LT17" s="29">
        <v>3.4098057274053497</v>
      </c>
      <c r="LU17" s="28">
        <v>300233.20230128022</v>
      </c>
      <c r="LV17" s="29">
        <v>3.432711541789542</v>
      </c>
      <c r="LW17" s="28">
        <v>300233.2023021935</v>
      </c>
      <c r="LX17" s="29">
        <v>3.4098917122707508</v>
      </c>
      <c r="LY17" s="28">
        <v>314489.20230340923</v>
      </c>
      <c r="LZ17" s="29">
        <v>3.483505702760751</v>
      </c>
      <c r="MA17" s="28">
        <v>321888.4132009442</v>
      </c>
      <c r="MB17" s="29">
        <v>3.6256127657880124</v>
      </c>
      <c r="MC17" s="28">
        <v>321888.41319901164</v>
      </c>
      <c r="MD17" s="29">
        <v>3.6032967164264464</v>
      </c>
      <c r="ME17" s="28">
        <v>314489.13456000003</v>
      </c>
      <c r="MF17" s="29">
        <v>3.4235935517861589</v>
      </c>
      <c r="MG17" s="28">
        <v>309489.20230150165</v>
      </c>
      <c r="MH17" s="29">
        <v>3.3754190213656616</v>
      </c>
      <c r="MI17" s="28">
        <v>369605.46774610865</v>
      </c>
      <c r="MJ17" s="37">
        <v>3.9693383487845888</v>
      </c>
      <c r="MK17" s="28">
        <v>314489.20230028778</v>
      </c>
      <c r="ML17" s="37">
        <v>3.3327185167817559</v>
      </c>
      <c r="MM17" s="28">
        <v>371120.63699946256</v>
      </c>
      <c r="MN17" s="37">
        <v>3.8806165953566549</v>
      </c>
      <c r="MO17" s="28">
        <v>371121.09930286073</v>
      </c>
      <c r="MP17" s="37">
        <v>3.8278314093184469</v>
      </c>
      <c r="MQ17" s="28">
        <v>371121.0992996071</v>
      </c>
      <c r="MR17" s="37">
        <v>3.7580912633383541</v>
      </c>
      <c r="MS17" s="28">
        <v>371121.49930519739</v>
      </c>
      <c r="MT17" s="37">
        <v>3.7449438356413012</v>
      </c>
      <c r="MU17" s="28">
        <v>371121.4992969067</v>
      </c>
      <c r="MV17" s="37">
        <v>3.7179157053445508</v>
      </c>
      <c r="MW17" s="28">
        <v>371121.4992969067</v>
      </c>
      <c r="MX17" s="37">
        <v>3.6818698508414447</v>
      </c>
      <c r="MY17" s="28">
        <v>371121.09930017742</v>
      </c>
      <c r="MZ17" s="28">
        <v>3.6971589177794306</v>
      </c>
      <c r="NA17" s="28">
        <v>371121.09931592981</v>
      </c>
      <c r="NB17" s="28">
        <v>3.6502879896710265</v>
      </c>
      <c r="NC17" s="28">
        <v>371121.09386000002</v>
      </c>
      <c r="ND17" s="28">
        <v>3.6524294157059454</v>
      </c>
      <c r="NE17" s="28">
        <v>371121.09929212887</v>
      </c>
      <c r="NF17" s="29">
        <f t="shared" si="0"/>
        <v>3.5986539867728427</v>
      </c>
      <c r="NG17" s="28">
        <v>371121.0999951947</v>
      </c>
      <c r="NH17" s="29">
        <f t="shared" si="1"/>
        <v>3.5066534061049621</v>
      </c>
      <c r="NI17" s="28">
        <v>381163.09386000002</v>
      </c>
      <c r="NJ17" s="29">
        <f t="shared" si="2"/>
        <v>3.6203933966944568</v>
      </c>
      <c r="NK17" s="28">
        <v>381163.09930202889</v>
      </c>
      <c r="NL17" s="29">
        <v>3.5487742736489261</v>
      </c>
      <c r="NM17" s="28">
        <v>381163.09928627434</v>
      </c>
      <c r="NN17" s="29">
        <v>3.511746483721264</v>
      </c>
      <c r="NO17" s="28">
        <v>381163.09930921317</v>
      </c>
      <c r="NP17" s="29">
        <v>3.4357932977619745</v>
      </c>
      <c r="NQ17" s="28">
        <v>381163.09930217953</v>
      </c>
      <c r="NR17" s="29">
        <v>3.4043339845625029</v>
      </c>
      <c r="NS17" s="28">
        <v>381163.09930035286</v>
      </c>
      <c r="NT17" s="29">
        <v>3.3468747247560682</v>
      </c>
      <c r="NU17" s="28">
        <v>448458.43028192333</v>
      </c>
      <c r="NV17" s="29">
        <v>3.9346121106976564</v>
      </c>
      <c r="NW17" s="28">
        <v>448458.42483999999</v>
      </c>
      <c r="NX17" s="29">
        <v>3.884328576944112</v>
      </c>
      <c r="NY17" s="28">
        <v>448458.42483999999</v>
      </c>
      <c r="NZ17" s="29">
        <v>3.8778249082644245</v>
      </c>
      <c r="OA17" s="28">
        <v>448458.42483999999</v>
      </c>
      <c r="OB17" s="29">
        <v>3.7683450993369019</v>
      </c>
      <c r="OC17" s="28">
        <v>455871.42483999999</v>
      </c>
      <c r="OD17" s="29">
        <v>3.8211501426566539</v>
      </c>
      <c r="OE17" s="28">
        <v>455871.42483999999</v>
      </c>
      <c r="OF17" s="29">
        <v>3.8321977435024586</v>
      </c>
      <c r="OG17" s="28">
        <v>455871.42483999999</v>
      </c>
      <c r="OH17" s="29">
        <v>3.8143608502273518</v>
      </c>
      <c r="OI17" s="28">
        <v>455871.42483999999</v>
      </c>
      <c r="OJ17" s="29">
        <v>3.7125624680762219</v>
      </c>
      <c r="OK17" s="28">
        <v>455871.42483999999</v>
      </c>
      <c r="OL17" s="29">
        <v>3.686528451842376</v>
      </c>
      <c r="OM17" s="28">
        <v>455871.42483999999</v>
      </c>
      <c r="ON17" s="29">
        <v>3.6160454738290375</v>
      </c>
      <c r="OO17" s="28">
        <v>455871.42483999999</v>
      </c>
      <c r="OP17" s="29">
        <v>3.531467211662946</v>
      </c>
      <c r="OQ17" s="28">
        <v>496746.70040999999</v>
      </c>
      <c r="OR17" s="29">
        <v>3.8588746015751454</v>
      </c>
      <c r="OS17" s="28">
        <v>496746.70040999999</v>
      </c>
      <c r="OT17" s="29">
        <v>3.7734609235326859</v>
      </c>
      <c r="OU17" s="28">
        <v>496746.70040999999</v>
      </c>
      <c r="OV17" s="29">
        <v>3.6776914768564839</v>
      </c>
      <c r="OW17" s="28">
        <v>496746.70040999999</v>
      </c>
      <c r="OX17" s="29">
        <v>3.7019413004779804</v>
      </c>
      <c r="OY17" s="28">
        <v>496223.85543580889</v>
      </c>
      <c r="OZ17" s="29">
        <v>3.6001942642270399</v>
      </c>
      <c r="PA17" s="28">
        <v>496223.85543580889</v>
      </c>
      <c r="PB17" s="29">
        <v>3.5154163366932347</v>
      </c>
      <c r="PC17" s="28">
        <v>496223.85543580889</v>
      </c>
      <c r="PD17" s="29">
        <v>3.4401033563899772</v>
      </c>
      <c r="PE17" s="28">
        <v>506593.85543580889</v>
      </c>
      <c r="PF17" s="29">
        <v>3.4121171316746404</v>
      </c>
      <c r="PG17" s="28">
        <v>506593.85543580889</v>
      </c>
      <c r="PH17" s="29">
        <v>3.3812475090329683</v>
      </c>
      <c r="PI17" s="28">
        <v>506593.85543580889</v>
      </c>
      <c r="PJ17" s="29">
        <v>3.3101934488425808</v>
      </c>
      <c r="PK17" s="28">
        <v>506593.85543580889</v>
      </c>
      <c r="PL17" s="29">
        <v>3.2206072796886822</v>
      </c>
      <c r="PM17" s="28">
        <v>506593.85543580889</v>
      </c>
      <c r="PN17" s="29">
        <v>3.156688858494177</v>
      </c>
      <c r="PO17" s="28">
        <v>660164.61732580897</v>
      </c>
      <c r="PP17" s="29">
        <v>4.0443591773483787</v>
      </c>
      <c r="PQ17" s="28">
        <v>660164.61732580897</v>
      </c>
      <c r="PR17" s="29">
        <v>3.8744606756337974</v>
      </c>
      <c r="PS17" s="28">
        <v>660164.61732580897</v>
      </c>
      <c r="PT17" s="29">
        <v>3.7662051953750284</v>
      </c>
      <c r="PU17" s="28">
        <v>662569.46230000001</v>
      </c>
      <c r="PV17" s="29">
        <v>3.7806538540050783</v>
      </c>
      <c r="PW17" s="28">
        <v>662569.46230000001</v>
      </c>
      <c r="PX17" s="29">
        <v>3.6332273932163588</v>
      </c>
      <c r="PY17" s="28">
        <f>'[1]Entry Sheet - Capital (New)'!KK14</f>
        <v>662569.46230000001</v>
      </c>
      <c r="PZ17" s="29">
        <f t="shared" si="3"/>
        <v>3.6976122125041604</v>
      </c>
      <c r="QA17" s="28">
        <f>'[1]Entry Sheet - Capital (New)'!KM14</f>
        <v>690887.46230000001</v>
      </c>
      <c r="QB17" s="29">
        <f t="shared" si="4"/>
        <v>3.779261013788505</v>
      </c>
      <c r="QC17" s="28">
        <f>'[1]Entry Sheet - Capital (New)'!KO14</f>
        <v>690887.46230000001</v>
      </c>
      <c r="QD17" s="29">
        <f t="shared" si="5"/>
        <v>3.7134534097346377</v>
      </c>
      <c r="QE17" s="28">
        <v>690887.46230000001</v>
      </c>
      <c r="QF17" s="29">
        <v>3.6580145823860031</v>
      </c>
      <c r="QG17" s="28">
        <v>690887.46230000001</v>
      </c>
      <c r="QH17" s="29">
        <v>3.6209175134054092</v>
      </c>
      <c r="QI17" s="28">
        <v>690887.46230000001</v>
      </c>
      <c r="QJ17" s="29">
        <v>3.5713767723884473</v>
      </c>
      <c r="QK17" s="28">
        <v>690887.46230000001</v>
      </c>
      <c r="QL17" s="29">
        <v>3.4814209627761592</v>
      </c>
      <c r="QM17" s="28">
        <v>690887.46230000001</v>
      </c>
      <c r="QN17" s="29">
        <v>3.3441610140317053</v>
      </c>
      <c r="QO17" s="28">
        <v>772142.46230000001</v>
      </c>
      <c r="QP17" s="29">
        <v>3.721251400484876</v>
      </c>
      <c r="QQ17" s="28">
        <v>772142.46230000001</v>
      </c>
      <c r="QR17" s="1">
        <v>3.6817801512062545</v>
      </c>
      <c r="QS17" s="28">
        <v>772142.46230000001</v>
      </c>
      <c r="QT17" s="29">
        <v>3.6154640185648983</v>
      </c>
      <c r="QU17" s="28">
        <v>772362.46230000001</v>
      </c>
      <c r="QV17" s="29">
        <v>3.4295884620678923</v>
      </c>
      <c r="QW17" s="28">
        <v>772362.46230000001</v>
      </c>
      <c r="QX17" s="29">
        <v>3.3856585019823853</v>
      </c>
      <c r="QY17" s="28">
        <v>772362.46230000001</v>
      </c>
      <c r="QZ17" s="29">
        <v>3.2957104475907779</v>
      </c>
      <c r="RA17" s="28">
        <v>839412.3763</v>
      </c>
      <c r="RB17" s="29">
        <v>3.4847407973895383</v>
      </c>
      <c r="RC17" s="28">
        <v>839412.3763</v>
      </c>
      <c r="RD17" s="29">
        <v>3.4987513151812837</v>
      </c>
      <c r="RE17" s="28">
        <v>839411.80349590466</v>
      </c>
      <c r="RF17" s="29">
        <v>3.4178648545274912</v>
      </c>
      <c r="RG17" s="28">
        <v>923333.96230000001</v>
      </c>
      <c r="RH17" s="29">
        <v>3.6715376955098793</v>
      </c>
      <c r="RI17" s="28">
        <v>879164.18238999997</v>
      </c>
      <c r="RJ17" s="29">
        <v>3.4242260416878674</v>
      </c>
      <c r="RK17" s="28">
        <v>879164.18238999997</v>
      </c>
      <c r="RL17" s="29">
        <v>3.3378315203891797</v>
      </c>
      <c r="RM17" s="28">
        <v>879164.18238999997</v>
      </c>
      <c r="RN17" s="29">
        <v>3.261280694109165</v>
      </c>
      <c r="RO17" s="28">
        <v>879164.18238999997</v>
      </c>
      <c r="RP17" s="29">
        <v>3.1893138387555626</v>
      </c>
      <c r="RQ17" s="28">
        <v>923366.62327949121</v>
      </c>
      <c r="RR17" s="29">
        <v>3.2088724830452464</v>
      </c>
      <c r="RS17" s="28">
        <v>951449.16097949119</v>
      </c>
      <c r="RT17" s="29">
        <v>3.3528830759066564</v>
      </c>
      <c r="RU17" s="28">
        <v>951449.16097949119</v>
      </c>
      <c r="RV17" s="29">
        <v>3.3581992632999089</v>
      </c>
      <c r="RW17" s="28">
        <v>951449.16097949119</v>
      </c>
      <c r="RX17" s="29">
        <v>3.3110208460098733</v>
      </c>
      <c r="RY17" s="28">
        <v>951449.16097949119</v>
      </c>
      <c r="RZ17" s="29">
        <v>3.250160644763314</v>
      </c>
      <c r="SA17" s="28">
        <v>951449.16097949119</v>
      </c>
      <c r="SB17" s="29">
        <v>3.1651882465481869</v>
      </c>
      <c r="SC17" s="28">
        <v>951449.16097949119</v>
      </c>
      <c r="SD17" s="29">
        <v>3.1103021031057225</v>
      </c>
      <c r="SE17" s="28">
        <v>951449.16097949119</v>
      </c>
      <c r="SF17" s="29">
        <v>3.0529214602795158</v>
      </c>
      <c r="SG17" s="28">
        <v>951449.16097949119</v>
      </c>
      <c r="SH17" s="29">
        <v>2.9762684770557151</v>
      </c>
      <c r="SI17" s="28">
        <v>951449.16097949119</v>
      </c>
      <c r="SJ17" s="29">
        <v>2.9349081219336441</v>
      </c>
      <c r="SK17" s="28">
        <v>951449.16097949119</v>
      </c>
      <c r="SL17" s="29">
        <v>2.8488213731710141</v>
      </c>
      <c r="SM17" s="28">
        <v>951449.16097949119</v>
      </c>
      <c r="SN17" s="29">
        <v>2.7684101329039401</v>
      </c>
      <c r="SO17" s="28">
        <v>951449.16097949119</v>
      </c>
      <c r="SP17" s="29">
        <v>2.7178629890889106</v>
      </c>
      <c r="SQ17" s="28">
        <v>951449.16097949119</v>
      </c>
      <c r="SR17" s="29">
        <v>2.7047346034721049</v>
      </c>
      <c r="SS17" s="28">
        <v>951449.16097949119</v>
      </c>
      <c r="ST17" s="29">
        <v>2.6801878155890098</v>
      </c>
      <c r="SU17" s="28">
        <v>969489.47682949121</v>
      </c>
      <c r="SV17" s="29">
        <v>2.6935438366814544</v>
      </c>
      <c r="SW17" s="28">
        <v>969489.47682949121</v>
      </c>
      <c r="SX17" s="29">
        <v>2.6525615843503889</v>
      </c>
      <c r="SY17" s="28">
        <v>969489.47682949121</v>
      </c>
      <c r="SZ17" s="29">
        <v>2.6325760762730086</v>
      </c>
      <c r="TA17" s="28">
        <v>969489.47682949121</v>
      </c>
      <c r="TB17" s="29">
        <v>2.5897056088738184</v>
      </c>
      <c r="TC17" s="28">
        <v>969489.47682949121</v>
      </c>
      <c r="TD17" s="29">
        <v>2.5363152031077147</v>
      </c>
    </row>
    <row r="18" spans="2:524">
      <c r="B18" s="27" t="s">
        <v>14</v>
      </c>
      <c r="C18" s="28">
        <v>0</v>
      </c>
      <c r="D18" s="29" t="e">
        <v>#DIV/0!</v>
      </c>
      <c r="E18" s="28">
        <v>0</v>
      </c>
      <c r="F18" s="29" t="e">
        <v>#DIV/0!</v>
      </c>
      <c r="G18" s="28">
        <v>0</v>
      </c>
      <c r="H18" s="29" t="e">
        <v>#DIV/0!</v>
      </c>
      <c r="I18" s="28">
        <v>0</v>
      </c>
      <c r="J18" s="29" t="e">
        <v>#DIV/0!</v>
      </c>
      <c r="K18" s="28">
        <v>0</v>
      </c>
      <c r="L18" s="29" t="e">
        <v>#DIV/0!</v>
      </c>
      <c r="M18" s="28">
        <v>0</v>
      </c>
      <c r="N18" s="29" t="e">
        <v>#DIV/0!</v>
      </c>
      <c r="O18" s="28">
        <v>0</v>
      </c>
      <c r="P18" s="29" t="e">
        <v>#DIV/0!</v>
      </c>
      <c r="Q18" s="28">
        <v>0</v>
      </c>
      <c r="R18" s="29" t="e">
        <v>#DIV/0!</v>
      </c>
      <c r="S18" s="28">
        <v>0</v>
      </c>
      <c r="T18" s="29" t="e">
        <v>#DIV/0!</v>
      </c>
      <c r="U18" s="28">
        <v>0</v>
      </c>
      <c r="V18" s="29" t="e">
        <v>#DIV/0!</v>
      </c>
      <c r="W18" s="28">
        <v>0</v>
      </c>
      <c r="X18" s="29" t="e">
        <v>#DIV/0!</v>
      </c>
      <c r="Y18" s="28">
        <v>0</v>
      </c>
      <c r="Z18" s="29" t="e">
        <v>#DIV/0!</v>
      </c>
      <c r="AA18" s="28">
        <v>11950</v>
      </c>
      <c r="AB18" s="29">
        <v>1.849112426035503</v>
      </c>
      <c r="AC18" s="28">
        <v>8233</v>
      </c>
      <c r="AD18" s="29">
        <v>1.048595852079335</v>
      </c>
      <c r="AE18" s="28">
        <v>10228</v>
      </c>
      <c r="AF18" s="29">
        <v>1.3013156418191039</v>
      </c>
      <c r="AG18" s="28">
        <v>11708</v>
      </c>
      <c r="AH18" s="29">
        <v>1.4710930467608561</v>
      </c>
      <c r="AI18" s="28">
        <v>11783</v>
      </c>
      <c r="AJ18" s="29">
        <v>1.4852433641146647</v>
      </c>
      <c r="AK18" s="28">
        <v>11695</v>
      </c>
      <c r="AL18" s="29">
        <v>1.4317134506632401</v>
      </c>
      <c r="AM18" s="28">
        <v>11583</v>
      </c>
      <c r="AN18" s="29">
        <v>1.3873562652556191</v>
      </c>
      <c r="AO18" s="28">
        <v>10820</v>
      </c>
      <c r="AP18" s="29">
        <v>1.2510142812182985</v>
      </c>
      <c r="AQ18" s="28">
        <v>10833</v>
      </c>
      <c r="AR18" s="29">
        <v>1.2160080676573284</v>
      </c>
      <c r="AS18" s="28">
        <v>10495</v>
      </c>
      <c r="AT18" s="29">
        <v>1.080686004441779</v>
      </c>
      <c r="AU18" s="28">
        <v>8570</v>
      </c>
      <c r="AV18" s="29">
        <v>0.9225193540685257</v>
      </c>
      <c r="AW18" s="28">
        <v>8520</v>
      </c>
      <c r="AX18" s="29">
        <v>0.87932593268409076</v>
      </c>
      <c r="AY18" s="28">
        <v>8508</v>
      </c>
      <c r="AZ18" s="29">
        <v>0.85503808175603191</v>
      </c>
      <c r="BA18" s="28">
        <v>8233</v>
      </c>
      <c r="BB18" s="29">
        <v>0.81618126698931925</v>
      </c>
      <c r="BC18" s="28">
        <v>8208</v>
      </c>
      <c r="BD18" s="29">
        <v>0.78938378824202848</v>
      </c>
      <c r="BE18" s="28">
        <v>7758</v>
      </c>
      <c r="BF18" s="29">
        <v>0.76901620048900632</v>
      </c>
      <c r="BG18" s="28">
        <v>8583</v>
      </c>
      <c r="BH18" s="29">
        <v>0.83196143219499785</v>
      </c>
      <c r="BI18" s="28">
        <v>8958</v>
      </c>
      <c r="BJ18" s="29">
        <v>0.8768014658382175</v>
      </c>
      <c r="BK18" s="28">
        <v>8958</v>
      </c>
      <c r="BL18" s="29">
        <v>0.92996795254443509</v>
      </c>
      <c r="BM18" s="28">
        <v>9708</v>
      </c>
      <c r="BN18" s="29">
        <v>0.99487701873029166</v>
      </c>
      <c r="BO18" s="28">
        <v>9833</v>
      </c>
      <c r="BP18" s="29">
        <v>0.99610008531633187</v>
      </c>
      <c r="BQ18" s="28">
        <v>9583</v>
      </c>
      <c r="BR18" s="29">
        <v>0.95557775010549939</v>
      </c>
      <c r="BS18" s="28">
        <v>9958</v>
      </c>
      <c r="BT18" s="29">
        <v>0.96970560991931531</v>
      </c>
      <c r="BU18" s="28">
        <v>10083</v>
      </c>
      <c r="BV18" s="29">
        <v>0.93339608430946641</v>
      </c>
      <c r="BW18" s="28">
        <v>10645</v>
      </c>
      <c r="BX18" s="29">
        <v>0.92741038270989917</v>
      </c>
      <c r="BY18" s="28">
        <v>10658</v>
      </c>
      <c r="BZ18" s="29">
        <v>0.91681499605850403</v>
      </c>
      <c r="CA18" s="28">
        <v>10683</v>
      </c>
      <c r="CB18" s="29">
        <v>0.95959583257132164</v>
      </c>
      <c r="CC18" s="28">
        <v>10458</v>
      </c>
      <c r="CD18" s="29">
        <v>0.94486345015560702</v>
      </c>
      <c r="CE18" s="28">
        <v>10008</v>
      </c>
      <c r="CF18" s="29">
        <v>0.89532370496543234</v>
      </c>
      <c r="CG18" s="28">
        <v>9683</v>
      </c>
      <c r="CH18" s="29">
        <v>0.88631789878859213</v>
      </c>
      <c r="CI18" s="28">
        <v>9470</v>
      </c>
      <c r="CJ18" s="29">
        <v>0.83539019867643149</v>
      </c>
      <c r="CK18" s="28">
        <v>10083</v>
      </c>
      <c r="CL18" s="29">
        <v>0.85835192684386474</v>
      </c>
      <c r="CM18" s="28">
        <v>9820</v>
      </c>
      <c r="CN18" s="29">
        <v>0.81758047797652988</v>
      </c>
      <c r="CO18" s="28">
        <v>9520</v>
      </c>
      <c r="CP18" s="29">
        <v>0.76996178498493639</v>
      </c>
      <c r="CQ18" s="28">
        <v>9383</v>
      </c>
      <c r="CR18" s="29">
        <v>0.71480842631378716</v>
      </c>
      <c r="CS18" s="28">
        <v>20</v>
      </c>
      <c r="CT18" s="29">
        <v>1.4221397001958854E-3</v>
      </c>
      <c r="CU18" s="28">
        <v>20</v>
      </c>
      <c r="CV18" s="29">
        <v>1.3782552666579378E-3</v>
      </c>
      <c r="CW18" s="28">
        <v>20</v>
      </c>
      <c r="CX18" s="29">
        <v>1.350191646202262E-3</v>
      </c>
      <c r="CY18" s="28">
        <v>20</v>
      </c>
      <c r="CZ18" s="29">
        <v>1.3479265250642895E-3</v>
      </c>
      <c r="DA18" s="28">
        <v>20</v>
      </c>
      <c r="DB18" s="29">
        <v>1.3407971038782555E-3</v>
      </c>
      <c r="DC18" s="28">
        <v>20</v>
      </c>
      <c r="DD18" s="29">
        <v>1.3079683393183784E-3</v>
      </c>
      <c r="DE18" s="28">
        <v>20</v>
      </c>
      <c r="DF18" s="29">
        <v>1.2775083824708396E-3</v>
      </c>
      <c r="DG18" s="28">
        <v>20</v>
      </c>
      <c r="DH18" s="29">
        <v>1.2549081024522033E-3</v>
      </c>
      <c r="DI18" s="28">
        <v>20</v>
      </c>
      <c r="DJ18" s="29">
        <v>1.2274146498811986E-3</v>
      </c>
      <c r="DK18" s="28">
        <v>20</v>
      </c>
      <c r="DL18" s="29">
        <v>1.1974027039340794E-3</v>
      </c>
      <c r="DM18" s="28">
        <v>20</v>
      </c>
      <c r="DN18" s="29">
        <v>1.1795071305003263E-3</v>
      </c>
      <c r="DO18" s="28">
        <v>20</v>
      </c>
      <c r="DP18" s="29">
        <v>1.1434502522750674E-3</v>
      </c>
      <c r="DQ18" s="28">
        <v>0</v>
      </c>
      <c r="DR18" s="29">
        <v>0</v>
      </c>
      <c r="DS18" s="28">
        <v>0</v>
      </c>
      <c r="DT18" s="29">
        <v>0</v>
      </c>
      <c r="DU18" s="28">
        <v>0</v>
      </c>
      <c r="DV18" s="29">
        <v>0</v>
      </c>
      <c r="DW18" s="28">
        <v>0</v>
      </c>
      <c r="DX18" s="29">
        <v>0</v>
      </c>
      <c r="DY18" s="28">
        <v>0</v>
      </c>
      <c r="DZ18" s="29">
        <v>0</v>
      </c>
      <c r="EA18" s="28">
        <v>0</v>
      </c>
      <c r="EB18" s="29">
        <v>0</v>
      </c>
      <c r="EC18" s="28">
        <v>0</v>
      </c>
      <c r="ED18" s="29">
        <v>0</v>
      </c>
      <c r="EE18" s="28">
        <v>0</v>
      </c>
      <c r="EF18" s="29">
        <v>0</v>
      </c>
      <c r="EG18" s="28">
        <v>0</v>
      </c>
      <c r="EH18" s="29">
        <v>0</v>
      </c>
      <c r="EI18" s="28">
        <v>0</v>
      </c>
      <c r="EJ18" s="29">
        <v>0</v>
      </c>
      <c r="EK18" s="28">
        <v>0</v>
      </c>
      <c r="EL18" s="29">
        <v>0</v>
      </c>
      <c r="EM18" s="28">
        <v>0</v>
      </c>
      <c r="EN18" s="29">
        <v>0</v>
      </c>
      <c r="EO18" s="28">
        <v>0</v>
      </c>
      <c r="EP18" s="29">
        <v>0</v>
      </c>
      <c r="EQ18" s="28">
        <v>0</v>
      </c>
      <c r="ER18" s="29">
        <v>0</v>
      </c>
      <c r="ES18" s="28">
        <v>0</v>
      </c>
      <c r="ET18" s="29">
        <v>0</v>
      </c>
      <c r="EU18" s="28">
        <v>0</v>
      </c>
      <c r="EV18" s="29">
        <v>0</v>
      </c>
      <c r="EW18" s="28">
        <v>0</v>
      </c>
      <c r="EX18" s="29">
        <v>0</v>
      </c>
      <c r="EY18" s="28">
        <v>0</v>
      </c>
      <c r="EZ18" s="29">
        <v>0</v>
      </c>
      <c r="FA18" s="28">
        <v>0</v>
      </c>
      <c r="FB18" s="29">
        <v>0</v>
      </c>
      <c r="FC18" s="28">
        <v>0</v>
      </c>
      <c r="FD18" s="29">
        <v>0</v>
      </c>
      <c r="FE18" s="28">
        <v>0</v>
      </c>
      <c r="FF18" s="29">
        <v>0</v>
      </c>
      <c r="FG18" s="28">
        <v>0</v>
      </c>
      <c r="FH18" s="29">
        <v>0</v>
      </c>
      <c r="FI18" s="28">
        <v>0</v>
      </c>
      <c r="FJ18" s="29">
        <v>0</v>
      </c>
      <c r="FK18" s="28">
        <v>0</v>
      </c>
      <c r="FL18" s="29">
        <v>0</v>
      </c>
      <c r="FM18" s="28">
        <v>0</v>
      </c>
      <c r="FN18" s="29">
        <v>0</v>
      </c>
      <c r="FO18" s="28">
        <v>0</v>
      </c>
      <c r="FP18" s="29">
        <v>0</v>
      </c>
      <c r="FQ18" s="28">
        <v>0</v>
      </c>
      <c r="FR18" s="29">
        <v>0</v>
      </c>
      <c r="FS18" s="28">
        <v>0</v>
      </c>
      <c r="FT18" s="29">
        <v>0</v>
      </c>
      <c r="FU18" s="28">
        <v>0</v>
      </c>
      <c r="FV18" s="29">
        <v>0</v>
      </c>
      <c r="FW18" s="28">
        <v>0</v>
      </c>
      <c r="FX18" s="29">
        <v>0</v>
      </c>
      <c r="FY18" s="28">
        <v>0</v>
      </c>
      <c r="FZ18" s="29">
        <v>0</v>
      </c>
      <c r="GA18" s="28">
        <v>0</v>
      </c>
      <c r="GB18" s="29">
        <v>0</v>
      </c>
      <c r="GC18" s="28">
        <v>0</v>
      </c>
      <c r="GD18" s="29">
        <v>0</v>
      </c>
      <c r="GE18" s="28">
        <v>0</v>
      </c>
      <c r="GF18" s="29">
        <v>0</v>
      </c>
      <c r="GG18" s="28">
        <v>0</v>
      </c>
      <c r="GH18" s="29">
        <v>0</v>
      </c>
      <c r="GI18" s="28">
        <v>0</v>
      </c>
      <c r="GJ18" s="29">
        <v>0</v>
      </c>
      <c r="GK18" s="28">
        <v>0</v>
      </c>
      <c r="GL18" s="29">
        <v>0</v>
      </c>
      <c r="GM18" s="28">
        <v>0</v>
      </c>
      <c r="GN18" s="29">
        <v>0</v>
      </c>
      <c r="GO18" s="28">
        <v>0</v>
      </c>
      <c r="GP18" s="29">
        <v>0</v>
      </c>
      <c r="GQ18" s="28">
        <v>0</v>
      </c>
      <c r="GR18" s="29">
        <v>0</v>
      </c>
      <c r="GS18" s="28">
        <v>0</v>
      </c>
      <c r="GT18" s="29">
        <v>0</v>
      </c>
      <c r="GU18" s="28">
        <v>0</v>
      </c>
      <c r="GV18" s="29">
        <v>0</v>
      </c>
      <c r="GW18" s="28">
        <v>0</v>
      </c>
      <c r="GX18" s="29">
        <v>0</v>
      </c>
      <c r="GY18" s="28">
        <v>0</v>
      </c>
      <c r="GZ18" s="29">
        <v>0</v>
      </c>
      <c r="HA18" s="28">
        <v>0</v>
      </c>
      <c r="HB18" s="29">
        <v>0</v>
      </c>
      <c r="HC18" s="28">
        <v>0</v>
      </c>
      <c r="HD18" s="29">
        <v>0</v>
      </c>
      <c r="HE18" s="28">
        <v>0</v>
      </c>
      <c r="HF18" s="29">
        <v>0</v>
      </c>
      <c r="HG18" s="28">
        <v>0</v>
      </c>
      <c r="HH18" s="29">
        <v>0</v>
      </c>
      <c r="HI18" s="28">
        <v>0</v>
      </c>
      <c r="HJ18" s="29">
        <v>0</v>
      </c>
      <c r="HK18" s="28">
        <v>0</v>
      </c>
      <c r="HL18" s="29">
        <v>0</v>
      </c>
      <c r="HM18" s="28">
        <v>0</v>
      </c>
      <c r="HN18" s="29">
        <v>0</v>
      </c>
      <c r="HO18" s="28">
        <v>0</v>
      </c>
      <c r="HP18" s="29">
        <v>0</v>
      </c>
      <c r="HQ18" s="28">
        <v>2587</v>
      </c>
      <c r="HR18" s="29">
        <v>5.9842212714129608E-2</v>
      </c>
      <c r="HS18" s="28">
        <v>2587</v>
      </c>
      <c r="HT18" s="29">
        <v>5.9168051023882721E-2</v>
      </c>
      <c r="HU18" s="28">
        <v>0</v>
      </c>
      <c r="HV18" s="29">
        <v>0</v>
      </c>
      <c r="HW18" s="28">
        <v>0</v>
      </c>
      <c r="HX18" s="29">
        <v>0</v>
      </c>
      <c r="HY18" s="28">
        <v>0</v>
      </c>
      <c r="HZ18" s="29">
        <v>0</v>
      </c>
      <c r="IA18" s="28">
        <v>0</v>
      </c>
      <c r="IB18" s="29">
        <v>0</v>
      </c>
      <c r="IC18" s="28">
        <v>0</v>
      </c>
      <c r="ID18" s="29">
        <v>0</v>
      </c>
      <c r="IE18" s="28">
        <v>0</v>
      </c>
      <c r="IF18" s="29">
        <v>0</v>
      </c>
      <c r="IG18" s="28">
        <v>0</v>
      </c>
      <c r="IH18" s="29">
        <v>0</v>
      </c>
      <c r="II18" s="28">
        <v>0</v>
      </c>
      <c r="IJ18" s="29">
        <v>0</v>
      </c>
      <c r="IK18" s="28">
        <v>0</v>
      </c>
      <c r="IL18" s="29">
        <v>0</v>
      </c>
      <c r="IM18" s="28">
        <v>0</v>
      </c>
      <c r="IN18" s="29">
        <v>0</v>
      </c>
      <c r="IO18" s="28">
        <v>0</v>
      </c>
      <c r="IP18" s="29">
        <v>0</v>
      </c>
      <c r="IQ18" s="28">
        <v>0</v>
      </c>
      <c r="IR18" s="29">
        <v>0</v>
      </c>
      <c r="IS18" s="28">
        <v>0</v>
      </c>
      <c r="IT18" s="29">
        <v>0</v>
      </c>
      <c r="IU18" s="28">
        <v>0</v>
      </c>
      <c r="IV18" s="29">
        <v>0</v>
      </c>
      <c r="IW18" s="28">
        <v>0</v>
      </c>
      <c r="IX18" s="29">
        <v>0</v>
      </c>
      <c r="IY18" s="28">
        <v>0</v>
      </c>
      <c r="IZ18" s="29">
        <v>0</v>
      </c>
      <c r="JA18" s="28">
        <v>0</v>
      </c>
      <c r="JB18" s="29">
        <v>0</v>
      </c>
      <c r="JC18" s="28">
        <v>0</v>
      </c>
      <c r="JD18" s="29">
        <v>0</v>
      </c>
      <c r="JE18" s="28">
        <v>0</v>
      </c>
      <c r="JF18" s="29">
        <v>0</v>
      </c>
      <c r="JG18" s="28">
        <v>0</v>
      </c>
      <c r="JH18" s="29">
        <v>0</v>
      </c>
      <c r="JI18" s="28">
        <v>0</v>
      </c>
      <c r="JJ18" s="29">
        <v>0</v>
      </c>
      <c r="JK18" s="28">
        <v>0</v>
      </c>
      <c r="JL18" s="29">
        <v>0</v>
      </c>
      <c r="JM18" s="28">
        <v>0</v>
      </c>
      <c r="JN18" s="29">
        <v>0</v>
      </c>
      <c r="JO18" s="28">
        <v>0</v>
      </c>
      <c r="JP18" s="29">
        <v>0</v>
      </c>
      <c r="JQ18" s="28">
        <v>0</v>
      </c>
      <c r="JR18" s="29">
        <v>0</v>
      </c>
      <c r="JS18" s="28">
        <v>0</v>
      </c>
      <c r="JT18" s="29">
        <v>0</v>
      </c>
      <c r="JU18" s="28">
        <v>0</v>
      </c>
      <c r="JV18" s="29">
        <v>0</v>
      </c>
      <c r="JW18" s="28">
        <v>0</v>
      </c>
      <c r="JX18" s="29">
        <v>0</v>
      </c>
      <c r="JY18" s="28">
        <v>0</v>
      </c>
      <c r="JZ18" s="29">
        <v>0</v>
      </c>
      <c r="KA18" s="28">
        <v>0</v>
      </c>
      <c r="KB18" s="29">
        <v>0</v>
      </c>
      <c r="KC18" s="28">
        <v>0</v>
      </c>
      <c r="KD18" s="29">
        <v>0</v>
      </c>
      <c r="KE18" s="28">
        <v>0</v>
      </c>
      <c r="KF18" s="29">
        <v>0</v>
      </c>
      <c r="KG18" s="28">
        <v>0</v>
      </c>
      <c r="KH18" s="29">
        <v>0</v>
      </c>
      <c r="KI18" s="28">
        <v>0</v>
      </c>
      <c r="KJ18" s="29">
        <v>0</v>
      </c>
      <c r="KK18" s="28">
        <v>0</v>
      </c>
      <c r="KL18" s="29">
        <v>0</v>
      </c>
      <c r="KM18" s="28">
        <v>0</v>
      </c>
      <c r="KN18" s="29">
        <v>0</v>
      </c>
      <c r="KO18" s="28">
        <v>0</v>
      </c>
      <c r="KP18" s="29">
        <v>0</v>
      </c>
      <c r="KQ18" s="28">
        <v>0</v>
      </c>
      <c r="KR18" s="29">
        <v>0</v>
      </c>
      <c r="KS18" s="28">
        <v>0</v>
      </c>
      <c r="KT18" s="29">
        <v>0</v>
      </c>
      <c r="KU18" s="28">
        <v>0</v>
      </c>
      <c r="KV18" s="29">
        <v>0</v>
      </c>
      <c r="KW18" s="28">
        <v>0</v>
      </c>
      <c r="KX18" s="29">
        <v>0</v>
      </c>
      <c r="KY18" s="28">
        <v>0</v>
      </c>
      <c r="KZ18" s="29">
        <v>0</v>
      </c>
      <c r="LA18" s="28">
        <v>0</v>
      </c>
      <c r="LB18" s="29">
        <v>0</v>
      </c>
      <c r="LC18" s="28">
        <v>0</v>
      </c>
      <c r="LD18" s="29">
        <v>0</v>
      </c>
      <c r="LE18" s="28">
        <v>0</v>
      </c>
      <c r="LF18" s="29">
        <v>0</v>
      </c>
      <c r="LG18" s="28">
        <v>0</v>
      </c>
      <c r="LH18" s="29">
        <v>0</v>
      </c>
      <c r="LI18" s="28">
        <v>0</v>
      </c>
      <c r="LJ18" s="29">
        <v>0</v>
      </c>
      <c r="LK18" s="28">
        <v>0</v>
      </c>
      <c r="LL18" s="29">
        <v>0</v>
      </c>
      <c r="LM18" s="28">
        <v>0</v>
      </c>
      <c r="LN18" s="29">
        <v>0</v>
      </c>
      <c r="LO18" s="28">
        <v>0</v>
      </c>
      <c r="LP18" s="29">
        <v>0</v>
      </c>
      <c r="LQ18" s="28">
        <v>0</v>
      </c>
      <c r="LR18" s="29">
        <v>0</v>
      </c>
      <c r="LS18" s="28">
        <v>0</v>
      </c>
      <c r="LT18" s="29">
        <v>0</v>
      </c>
      <c r="LU18" s="28">
        <v>0</v>
      </c>
      <c r="LV18" s="29">
        <v>0</v>
      </c>
      <c r="LW18" s="28">
        <v>0</v>
      </c>
      <c r="LX18" s="29">
        <v>0</v>
      </c>
      <c r="LY18" s="28">
        <v>0</v>
      </c>
      <c r="LZ18" s="29">
        <v>0</v>
      </c>
      <c r="MA18" s="28">
        <v>0</v>
      </c>
      <c r="MB18" s="29">
        <v>0</v>
      </c>
      <c r="MC18" s="28">
        <v>0</v>
      </c>
      <c r="MD18" s="29">
        <v>0</v>
      </c>
      <c r="ME18" s="28">
        <v>0</v>
      </c>
      <c r="MF18" s="29">
        <v>0</v>
      </c>
      <c r="MG18" s="28">
        <v>0</v>
      </c>
      <c r="MH18" s="29">
        <v>0</v>
      </c>
      <c r="MI18" s="28">
        <v>0</v>
      </c>
      <c r="MJ18" s="37">
        <v>0</v>
      </c>
      <c r="MK18" s="28">
        <v>0</v>
      </c>
      <c r="ML18" s="37">
        <v>0</v>
      </c>
      <c r="MM18" s="28">
        <v>0</v>
      </c>
      <c r="MN18" s="37">
        <v>0</v>
      </c>
      <c r="MO18" s="28">
        <v>0</v>
      </c>
      <c r="MP18" s="37">
        <v>0</v>
      </c>
      <c r="MQ18" s="28">
        <v>0</v>
      </c>
      <c r="MR18" s="37">
        <v>0</v>
      </c>
      <c r="MS18" s="28">
        <v>0</v>
      </c>
      <c r="MT18" s="37">
        <v>0</v>
      </c>
      <c r="MU18" s="28">
        <v>0</v>
      </c>
      <c r="MV18" s="37">
        <v>0</v>
      </c>
      <c r="MW18" s="28">
        <v>0</v>
      </c>
      <c r="MX18" s="37">
        <v>0</v>
      </c>
      <c r="MY18" s="28">
        <v>0</v>
      </c>
      <c r="MZ18" s="28">
        <v>0</v>
      </c>
      <c r="NA18" s="28">
        <v>0</v>
      </c>
      <c r="NB18" s="28">
        <v>0</v>
      </c>
      <c r="NC18" s="28">
        <v>0</v>
      </c>
      <c r="ND18" s="28">
        <v>0</v>
      </c>
      <c r="NE18" s="28">
        <v>0</v>
      </c>
      <c r="NF18" s="29">
        <f t="shared" si="0"/>
        <v>0</v>
      </c>
      <c r="NG18" s="28">
        <v>0</v>
      </c>
      <c r="NH18" s="29">
        <f t="shared" si="1"/>
        <v>0</v>
      </c>
      <c r="NI18" s="28">
        <v>0</v>
      </c>
      <c r="NJ18" s="29">
        <f t="shared" si="2"/>
        <v>0</v>
      </c>
      <c r="NK18" s="28">
        <v>0</v>
      </c>
      <c r="NL18" s="29">
        <v>0</v>
      </c>
      <c r="NM18" s="28">
        <v>0</v>
      </c>
      <c r="NN18" s="29">
        <v>0</v>
      </c>
      <c r="NO18" s="28">
        <v>0</v>
      </c>
      <c r="NP18" s="29">
        <v>0</v>
      </c>
      <c r="NQ18" s="28">
        <v>0</v>
      </c>
      <c r="NR18" s="29">
        <v>0</v>
      </c>
      <c r="NS18" s="28">
        <v>0</v>
      </c>
      <c r="NT18" s="29">
        <v>0</v>
      </c>
      <c r="NU18" s="28">
        <v>0</v>
      </c>
      <c r="NV18" s="29">
        <v>0</v>
      </c>
      <c r="NW18" s="28">
        <v>0</v>
      </c>
      <c r="NX18" s="29">
        <v>0</v>
      </c>
      <c r="NY18" s="28">
        <v>0</v>
      </c>
      <c r="NZ18" s="29">
        <v>0</v>
      </c>
      <c r="OA18" s="28">
        <v>0</v>
      </c>
      <c r="OB18" s="29">
        <v>0</v>
      </c>
      <c r="OC18" s="28">
        <v>0</v>
      </c>
      <c r="OD18" s="29">
        <v>0</v>
      </c>
      <c r="OE18" s="28">
        <v>0</v>
      </c>
      <c r="OF18" s="29">
        <v>0</v>
      </c>
      <c r="OG18" s="28">
        <v>0</v>
      </c>
      <c r="OH18" s="29">
        <v>0</v>
      </c>
      <c r="OI18" s="28">
        <v>0</v>
      </c>
      <c r="OJ18" s="29">
        <v>0</v>
      </c>
      <c r="OK18" s="28">
        <v>0</v>
      </c>
      <c r="OL18" s="29">
        <v>0</v>
      </c>
      <c r="OM18" s="28">
        <v>0</v>
      </c>
      <c r="ON18" s="29">
        <v>0</v>
      </c>
      <c r="OO18" s="28">
        <v>0</v>
      </c>
      <c r="OP18" s="29">
        <v>0</v>
      </c>
      <c r="OQ18" s="28">
        <v>0</v>
      </c>
      <c r="OR18" s="29">
        <v>0</v>
      </c>
      <c r="OS18" s="28">
        <v>0</v>
      </c>
      <c r="OT18" s="29">
        <v>0</v>
      </c>
      <c r="OU18" s="28">
        <v>0</v>
      </c>
      <c r="OV18" s="29">
        <v>0</v>
      </c>
      <c r="OW18" s="28">
        <v>0</v>
      </c>
      <c r="OX18" s="29">
        <v>0</v>
      </c>
      <c r="OY18" s="28">
        <v>0</v>
      </c>
      <c r="OZ18" s="29">
        <v>0</v>
      </c>
      <c r="PA18" s="28">
        <v>0</v>
      </c>
      <c r="PB18" s="29">
        <v>0</v>
      </c>
      <c r="PC18" s="28">
        <v>0</v>
      </c>
      <c r="PD18" s="29">
        <v>0</v>
      </c>
      <c r="PE18" s="28">
        <v>0</v>
      </c>
      <c r="PF18" s="29">
        <v>0</v>
      </c>
      <c r="PG18" s="28">
        <v>0</v>
      </c>
      <c r="PH18" s="29">
        <v>0</v>
      </c>
      <c r="PI18" s="28">
        <v>0</v>
      </c>
      <c r="PJ18" s="29">
        <v>0</v>
      </c>
      <c r="PK18" s="28">
        <v>0</v>
      </c>
      <c r="PL18" s="29">
        <v>0</v>
      </c>
      <c r="PM18" s="28">
        <v>0</v>
      </c>
      <c r="PN18" s="29">
        <v>0</v>
      </c>
      <c r="PO18" s="28">
        <v>0</v>
      </c>
      <c r="PP18" s="29">
        <v>0</v>
      </c>
      <c r="PQ18" s="28">
        <v>0</v>
      </c>
      <c r="PR18" s="29">
        <v>0</v>
      </c>
      <c r="PS18" s="28">
        <v>0</v>
      </c>
      <c r="PT18" s="29">
        <v>0</v>
      </c>
      <c r="PU18" s="28">
        <v>0</v>
      </c>
      <c r="PV18" s="29">
        <v>0</v>
      </c>
      <c r="PW18" s="28">
        <v>0</v>
      </c>
      <c r="PX18" s="29">
        <v>0</v>
      </c>
      <c r="PY18" s="28">
        <f>'[1]Entry Sheet - Capital (New)'!KK15</f>
        <v>0</v>
      </c>
      <c r="PZ18" s="29">
        <f t="shared" si="3"/>
        <v>0</v>
      </c>
      <c r="QA18" s="28">
        <f>'[1]Entry Sheet - Capital (New)'!KM15</f>
        <v>0</v>
      </c>
      <c r="QB18" s="29">
        <f t="shared" si="4"/>
        <v>0</v>
      </c>
      <c r="QC18" s="28">
        <f>'[1]Entry Sheet - Capital (New)'!KO15</f>
        <v>0</v>
      </c>
      <c r="QD18" s="29">
        <f t="shared" si="5"/>
        <v>0</v>
      </c>
      <c r="QE18" s="28">
        <v>0</v>
      </c>
      <c r="QF18" s="29">
        <v>0</v>
      </c>
      <c r="QG18" s="28">
        <v>0</v>
      </c>
      <c r="QH18" s="29">
        <v>0</v>
      </c>
      <c r="QI18" s="28">
        <v>0</v>
      </c>
      <c r="QJ18" s="29">
        <v>0</v>
      </c>
      <c r="QK18" s="28">
        <v>0</v>
      </c>
      <c r="QL18" s="29">
        <v>0</v>
      </c>
      <c r="QM18" s="28">
        <v>0</v>
      </c>
      <c r="QN18" s="29">
        <v>0</v>
      </c>
      <c r="QO18" s="28">
        <v>0</v>
      </c>
      <c r="QP18" s="29">
        <v>0</v>
      </c>
      <c r="QQ18" s="28">
        <v>0</v>
      </c>
      <c r="QR18" s="1">
        <v>0</v>
      </c>
      <c r="QS18" s="28">
        <v>0</v>
      </c>
      <c r="QT18" s="29">
        <v>0</v>
      </c>
      <c r="QU18" s="28">
        <v>0</v>
      </c>
      <c r="QV18" s="29">
        <v>0</v>
      </c>
      <c r="QW18" s="28">
        <v>0</v>
      </c>
      <c r="QX18" s="29">
        <v>0</v>
      </c>
      <c r="QY18" s="28">
        <v>0</v>
      </c>
      <c r="QZ18" s="29">
        <v>0</v>
      </c>
      <c r="RA18" s="28">
        <v>0</v>
      </c>
      <c r="RB18" s="29">
        <v>0</v>
      </c>
      <c r="RC18" s="28">
        <v>0</v>
      </c>
      <c r="RD18" s="29">
        <v>0</v>
      </c>
      <c r="RE18" s="28">
        <v>0</v>
      </c>
      <c r="RF18" s="29">
        <v>0</v>
      </c>
      <c r="RG18" s="28">
        <v>0</v>
      </c>
      <c r="RH18" s="29">
        <v>0</v>
      </c>
      <c r="RI18" s="28">
        <v>0</v>
      </c>
      <c r="RJ18" s="29">
        <v>0</v>
      </c>
      <c r="RK18" s="28">
        <v>0</v>
      </c>
      <c r="RL18" s="29">
        <v>0</v>
      </c>
      <c r="RM18" s="28">
        <v>0</v>
      </c>
      <c r="RN18" s="29">
        <v>0</v>
      </c>
      <c r="RO18" s="28">
        <v>0</v>
      </c>
      <c r="RP18" s="29">
        <v>0</v>
      </c>
      <c r="RQ18" s="28">
        <v>0</v>
      </c>
      <c r="RR18" s="29">
        <v>0</v>
      </c>
      <c r="RS18" s="28">
        <v>0</v>
      </c>
      <c r="RT18" s="29">
        <v>0</v>
      </c>
      <c r="RU18" s="28">
        <v>0</v>
      </c>
      <c r="RV18" s="29">
        <v>0</v>
      </c>
      <c r="RW18" s="28">
        <v>0</v>
      </c>
      <c r="RX18" s="29">
        <v>0</v>
      </c>
      <c r="RY18" s="28">
        <v>0</v>
      </c>
      <c r="RZ18" s="29">
        <v>0</v>
      </c>
      <c r="SA18" s="28">
        <v>0</v>
      </c>
      <c r="SB18" s="29">
        <v>0</v>
      </c>
      <c r="SC18" s="28">
        <v>0</v>
      </c>
      <c r="SD18" s="29">
        <v>0</v>
      </c>
      <c r="SE18" s="28">
        <v>0</v>
      </c>
      <c r="SF18" s="29">
        <v>0</v>
      </c>
      <c r="SG18" s="28">
        <v>0</v>
      </c>
      <c r="SH18" s="29">
        <v>0</v>
      </c>
      <c r="SI18" s="28">
        <v>0</v>
      </c>
      <c r="SJ18" s="29">
        <v>0</v>
      </c>
      <c r="SK18" s="28">
        <v>0</v>
      </c>
      <c r="SL18" s="29">
        <v>0</v>
      </c>
      <c r="SM18" s="28">
        <v>0</v>
      </c>
      <c r="SN18" s="29">
        <v>0</v>
      </c>
      <c r="SO18" s="28">
        <v>0</v>
      </c>
      <c r="SP18" s="29">
        <v>0</v>
      </c>
      <c r="SQ18" s="28">
        <v>0</v>
      </c>
      <c r="SR18" s="29">
        <v>0</v>
      </c>
      <c r="SS18" s="28">
        <v>0</v>
      </c>
      <c r="ST18" s="29">
        <v>0</v>
      </c>
      <c r="SU18" s="28">
        <v>0</v>
      </c>
      <c r="SV18" s="29">
        <v>0</v>
      </c>
      <c r="SW18" s="28">
        <v>0</v>
      </c>
      <c r="SX18" s="29">
        <v>0</v>
      </c>
      <c r="SY18" s="28">
        <v>0</v>
      </c>
      <c r="SZ18" s="29">
        <v>0</v>
      </c>
      <c r="TA18" s="28">
        <v>0</v>
      </c>
      <c r="TB18" s="29">
        <v>0</v>
      </c>
      <c r="TC18" s="28">
        <v>0</v>
      </c>
      <c r="TD18" s="29">
        <v>0</v>
      </c>
    </row>
    <row r="19" spans="2:524">
      <c r="B19" s="24" t="s">
        <v>15</v>
      </c>
      <c r="C19" s="25">
        <v>0</v>
      </c>
      <c r="D19" s="26"/>
      <c r="E19" s="25">
        <v>0</v>
      </c>
      <c r="F19" s="26"/>
      <c r="G19" s="25">
        <v>0</v>
      </c>
      <c r="H19" s="26"/>
      <c r="I19" s="25">
        <v>0</v>
      </c>
      <c r="J19" s="26"/>
      <c r="K19" s="25">
        <v>0</v>
      </c>
      <c r="L19" s="26"/>
      <c r="M19" s="25">
        <v>0</v>
      </c>
      <c r="N19" s="26"/>
      <c r="O19" s="25">
        <v>0</v>
      </c>
      <c r="P19" s="26"/>
      <c r="Q19" s="25">
        <v>0</v>
      </c>
      <c r="R19" s="26"/>
      <c r="S19" s="25">
        <v>0</v>
      </c>
      <c r="T19" s="26"/>
      <c r="U19" s="25">
        <v>0</v>
      </c>
      <c r="V19" s="26"/>
      <c r="W19" s="25">
        <v>0</v>
      </c>
      <c r="X19" s="26"/>
      <c r="Y19" s="25">
        <v>0</v>
      </c>
      <c r="Z19" s="26"/>
      <c r="AA19" s="25">
        <v>597866</v>
      </c>
      <c r="AB19" s="26"/>
      <c r="AC19" s="25">
        <v>726229</v>
      </c>
      <c r="AD19" s="26"/>
      <c r="AE19" s="25">
        <v>728017</v>
      </c>
      <c r="AF19" s="26"/>
      <c r="AG19" s="25">
        <v>743648</v>
      </c>
      <c r="AH19" s="26"/>
      <c r="AI19" s="25">
        <v>739486</v>
      </c>
      <c r="AJ19" s="26"/>
      <c r="AK19" s="25">
        <v>758905</v>
      </c>
      <c r="AL19" s="26"/>
      <c r="AM19" s="25">
        <v>779539.1</v>
      </c>
      <c r="AN19" s="26"/>
      <c r="AO19" s="25">
        <v>802281</v>
      </c>
      <c r="AP19" s="26"/>
      <c r="AQ19" s="25">
        <v>825226</v>
      </c>
      <c r="AR19" s="26"/>
      <c r="AS19" s="25">
        <v>859515</v>
      </c>
      <c r="AT19" s="26"/>
      <c r="AU19" s="25">
        <v>866724</v>
      </c>
      <c r="AV19" s="26"/>
      <c r="AW19" s="25">
        <v>908199</v>
      </c>
      <c r="AX19" s="26"/>
      <c r="AY19" s="25">
        <v>930598</v>
      </c>
      <c r="AZ19" s="26"/>
      <c r="BA19" s="25">
        <v>943950</v>
      </c>
      <c r="BB19" s="26"/>
      <c r="BC19" s="25">
        <v>975887</v>
      </c>
      <c r="BD19" s="26"/>
      <c r="BE19" s="25">
        <v>945858</v>
      </c>
      <c r="BF19" s="26"/>
      <c r="BG19" s="25">
        <v>963306</v>
      </c>
      <c r="BH19" s="26"/>
      <c r="BI19" s="25">
        <v>950626</v>
      </c>
      <c r="BJ19" s="26"/>
      <c r="BK19" s="25">
        <v>897339</v>
      </c>
      <c r="BL19" s="26"/>
      <c r="BM19" s="25">
        <v>908872</v>
      </c>
      <c r="BN19" s="26"/>
      <c r="BO19" s="25">
        <v>919782</v>
      </c>
      <c r="BP19" s="26"/>
      <c r="BQ19" s="25">
        <v>939871</v>
      </c>
      <c r="BR19" s="26"/>
      <c r="BS19" s="25">
        <v>958453</v>
      </c>
      <c r="BT19" s="26"/>
      <c r="BU19" s="25">
        <v>963167</v>
      </c>
      <c r="BV19" s="26"/>
      <c r="BW19" s="25">
        <v>1007190</v>
      </c>
      <c r="BX19" s="26"/>
      <c r="BY19" s="25">
        <v>1023638</v>
      </c>
      <c r="BZ19" s="26"/>
      <c r="CA19" s="25">
        <v>976970</v>
      </c>
      <c r="CB19" s="26"/>
      <c r="CC19" s="25">
        <v>975640</v>
      </c>
      <c r="CD19" s="26"/>
      <c r="CE19" s="25">
        <v>992921</v>
      </c>
      <c r="CF19" s="26"/>
      <c r="CG19" s="25">
        <v>969926.4</v>
      </c>
      <c r="CH19" s="26"/>
      <c r="CI19" s="25">
        <v>991929</v>
      </c>
      <c r="CJ19" s="26"/>
      <c r="CK19" s="25">
        <v>1027817</v>
      </c>
      <c r="CL19" s="26"/>
      <c r="CM19" s="25">
        <v>1056402</v>
      </c>
      <c r="CN19" s="26"/>
      <c r="CO19" s="25">
        <v>1083148</v>
      </c>
      <c r="CP19" s="26"/>
      <c r="CQ19" s="25">
        <v>1160195</v>
      </c>
      <c r="CR19" s="26"/>
      <c r="CS19" s="25">
        <v>1223595</v>
      </c>
      <c r="CT19" s="26"/>
      <c r="CU19" s="25">
        <v>1261800</v>
      </c>
      <c r="CV19" s="26"/>
      <c r="CW19" s="25">
        <v>1295006</v>
      </c>
      <c r="CX19" s="26"/>
      <c r="CY19" s="25">
        <v>1289349</v>
      </c>
      <c r="CZ19" s="26"/>
      <c r="DA19" s="25">
        <v>1316337</v>
      </c>
      <c r="DB19" s="26"/>
      <c r="DC19" s="25">
        <v>1354489</v>
      </c>
      <c r="DD19" s="26"/>
      <c r="DE19" s="25">
        <v>1396705</v>
      </c>
      <c r="DF19" s="26"/>
      <c r="DG19" s="25">
        <v>1416533</v>
      </c>
      <c r="DH19" s="26"/>
      <c r="DI19" s="25">
        <v>1453311</v>
      </c>
      <c r="DJ19" s="26"/>
      <c r="DK19" s="25">
        <v>1490172.6470586201</v>
      </c>
      <c r="DL19" s="26"/>
      <c r="DM19" s="25">
        <v>1494773.2924596302</v>
      </c>
      <c r="DN19" s="26"/>
      <c r="DO19" s="25">
        <v>1543488.0722879262</v>
      </c>
      <c r="DP19" s="26"/>
      <c r="DQ19" s="25">
        <v>1544045.72294573</v>
      </c>
      <c r="DR19" s="26"/>
      <c r="DS19" s="25">
        <v>1573957.5803858319</v>
      </c>
      <c r="DT19" s="26"/>
      <c r="DU19" s="25">
        <v>1586403.5982641682</v>
      </c>
      <c r="DV19" s="26"/>
      <c r="DW19" s="25">
        <v>1574368.3542200511</v>
      </c>
      <c r="DX19" s="26"/>
      <c r="DY19" s="25">
        <v>1609866.2345006599</v>
      </c>
      <c r="DZ19" s="26"/>
      <c r="EA19" s="25">
        <v>1604242.5436858002</v>
      </c>
      <c r="EB19" s="26"/>
      <c r="EC19" s="25">
        <v>1648761.7407957201</v>
      </c>
      <c r="ED19" s="26"/>
      <c r="EE19" s="25">
        <v>1641358.7389710001</v>
      </c>
      <c r="EF19" s="26"/>
      <c r="EG19" s="25">
        <v>1650062.34205644</v>
      </c>
      <c r="EH19" s="26"/>
      <c r="EI19" s="25">
        <v>1659667.0000000002</v>
      </c>
      <c r="EJ19" s="26"/>
      <c r="EK19" s="25">
        <v>1688979.2</v>
      </c>
      <c r="EL19" s="26"/>
      <c r="EM19" s="25">
        <v>1713094.1557887101</v>
      </c>
      <c r="EN19" s="26"/>
      <c r="EO19" s="25">
        <v>1763401.7093045351</v>
      </c>
      <c r="EP19" s="26"/>
      <c r="EQ19" s="25">
        <v>1880197.9874507252</v>
      </c>
      <c r="ER19" s="26"/>
      <c r="ES19" s="25">
        <v>1922731.8057283289</v>
      </c>
      <c r="ET19" s="26"/>
      <c r="EU19" s="25">
        <v>1956774.4640375711</v>
      </c>
      <c r="EV19" s="26"/>
      <c r="EW19" s="25">
        <v>1975797.2760653109</v>
      </c>
      <c r="EX19" s="26"/>
      <c r="EY19" s="25">
        <v>1977004.0494701252</v>
      </c>
      <c r="EZ19" s="26"/>
      <c r="FA19" s="25">
        <v>2007171.1656106832</v>
      </c>
      <c r="FB19" s="26"/>
      <c r="FC19" s="25">
        <v>2008721.9111575258</v>
      </c>
      <c r="FD19" s="26"/>
      <c r="FE19" s="25">
        <v>2056472.5499861203</v>
      </c>
      <c r="FF19" s="26"/>
      <c r="FG19" s="25">
        <v>2058123.1392159243</v>
      </c>
      <c r="FH19" s="26"/>
      <c r="FI19" s="25">
        <v>2070539.3157785665</v>
      </c>
      <c r="FJ19" s="26"/>
      <c r="FK19" s="25">
        <v>2139666.5631639254</v>
      </c>
      <c r="FL19" s="26"/>
      <c r="FM19" s="25">
        <v>2109183.772522605</v>
      </c>
      <c r="FN19" s="26"/>
      <c r="FO19" s="25">
        <v>2003156.9307583151</v>
      </c>
      <c r="FP19" s="26"/>
      <c r="FQ19" s="25">
        <v>2090724.3027080097</v>
      </c>
      <c r="FR19" s="26"/>
      <c r="FS19" s="25">
        <v>2173312.2943720995</v>
      </c>
      <c r="FT19" s="26"/>
      <c r="FU19" s="25">
        <v>2157609.5028903615</v>
      </c>
      <c r="FV19" s="26"/>
      <c r="FW19" s="25">
        <v>2184959.1525283689</v>
      </c>
      <c r="FX19" s="26"/>
      <c r="FY19" s="25">
        <v>2227698.2666528411</v>
      </c>
      <c r="FZ19" s="26"/>
      <c r="GA19" s="25">
        <v>2273456.0000036806</v>
      </c>
      <c r="GB19" s="26"/>
      <c r="GC19" s="25">
        <v>2326057.0488705137</v>
      </c>
      <c r="GD19" s="26"/>
      <c r="GE19" s="25">
        <v>2417163.970001217</v>
      </c>
      <c r="GF19" s="26"/>
      <c r="GG19" s="25">
        <v>2470618.2551345807</v>
      </c>
      <c r="GH19" s="26"/>
      <c r="GI19" s="25">
        <v>2585963.5633328329</v>
      </c>
      <c r="GJ19" s="26"/>
      <c r="GK19" s="25">
        <v>2584177.4985426543</v>
      </c>
      <c r="GL19" s="26"/>
      <c r="GM19" s="25">
        <v>2654556.749391092</v>
      </c>
      <c r="GN19" s="26"/>
      <c r="GO19" s="25">
        <v>2688059.2081464166</v>
      </c>
      <c r="GP19" s="26"/>
      <c r="GQ19" s="25">
        <v>3868580.0912725241</v>
      </c>
      <c r="GR19" s="26"/>
      <c r="GS19" s="25">
        <v>2679141.7911783308</v>
      </c>
      <c r="GT19" s="26"/>
      <c r="GU19" s="25">
        <v>2968940.6562819066</v>
      </c>
      <c r="GV19" s="26"/>
      <c r="GW19" s="25">
        <v>3184232.2748734122</v>
      </c>
      <c r="GX19" s="26"/>
      <c r="GY19" s="25">
        <v>3277767.4975931533</v>
      </c>
      <c r="GZ19" s="26"/>
      <c r="HA19" s="25">
        <v>3444680.4612107985</v>
      </c>
      <c r="HB19" s="26"/>
      <c r="HC19" s="25">
        <v>3586859.8917646399</v>
      </c>
      <c r="HD19" s="26"/>
      <c r="HE19" s="25">
        <v>3721876.4025082998</v>
      </c>
      <c r="HF19" s="26"/>
      <c r="HG19" s="25">
        <v>3770186.9657031712</v>
      </c>
      <c r="HH19" s="26"/>
      <c r="HI19" s="25">
        <v>3809451.2200101023</v>
      </c>
      <c r="HJ19" s="26"/>
      <c r="HK19" s="25">
        <v>3878410.1263352321</v>
      </c>
      <c r="HL19" s="26"/>
      <c r="HM19" s="25">
        <v>3943998.3573710001</v>
      </c>
      <c r="HN19" s="26"/>
      <c r="HO19" s="25">
        <v>3975078.5331639294</v>
      </c>
      <c r="HP19" s="26"/>
      <c r="HQ19" s="25">
        <v>4024473.3445333336</v>
      </c>
      <c r="HR19" s="26"/>
      <c r="HS19" s="25">
        <v>4092390.2781142928</v>
      </c>
      <c r="HT19" s="26"/>
      <c r="HU19" s="25">
        <v>4686152.105263833</v>
      </c>
      <c r="HV19" s="26"/>
      <c r="HW19" s="25">
        <v>4746778.9639138337</v>
      </c>
      <c r="HX19" s="26"/>
      <c r="HY19" s="25">
        <v>4909433.8949884605</v>
      </c>
      <c r="HZ19" s="26"/>
      <c r="IA19" s="25">
        <v>5115829.4314423427</v>
      </c>
      <c r="IB19" s="26"/>
      <c r="IC19" s="25">
        <v>5201498.4430024438</v>
      </c>
      <c r="ID19" s="26"/>
      <c r="IE19" s="25">
        <v>5257061.3220313285</v>
      </c>
      <c r="IF19" s="26"/>
      <c r="IG19" s="25">
        <v>5734368.0811574105</v>
      </c>
      <c r="IH19" s="26"/>
      <c r="II19" s="25">
        <v>5816855.4023942798</v>
      </c>
      <c r="IJ19" s="26"/>
      <c r="IK19" s="25">
        <v>5840267.9967938298</v>
      </c>
      <c r="IL19" s="26"/>
      <c r="IM19" s="25">
        <v>5774151.7376396991</v>
      </c>
      <c r="IN19" s="26"/>
      <c r="IO19" s="25">
        <v>5802068.6675865576</v>
      </c>
      <c r="IP19" s="26"/>
      <c r="IQ19" s="25">
        <v>5971461.5363216996</v>
      </c>
      <c r="IR19" s="26"/>
      <c r="IS19" s="25">
        <v>6169147.9740632139</v>
      </c>
      <c r="IT19" s="26"/>
      <c r="IU19" s="25">
        <v>6493540.4788981173</v>
      </c>
      <c r="IV19" s="26"/>
      <c r="IW19" s="25">
        <v>6420117.9561760649</v>
      </c>
      <c r="IX19" s="26"/>
      <c r="IY19" s="25">
        <v>6508679.2672065208</v>
      </c>
      <c r="IZ19" s="26"/>
      <c r="JA19" s="25">
        <v>6577129.8932902198</v>
      </c>
      <c r="JB19" s="26"/>
      <c r="JC19" s="25">
        <v>6937127.711763721</v>
      </c>
      <c r="JD19" s="26"/>
      <c r="JE19" s="25">
        <v>7006934.402896734</v>
      </c>
      <c r="JF19" s="26"/>
      <c r="JG19" s="25">
        <v>7097910.1363191521</v>
      </c>
      <c r="JH19" s="26"/>
      <c r="JI19" s="25">
        <v>7252982.7864961401</v>
      </c>
      <c r="JJ19" s="26"/>
      <c r="JK19" s="25">
        <v>7316970.9138199519</v>
      </c>
      <c r="JL19" s="26"/>
      <c r="JM19" s="25">
        <v>7266965.0737663545</v>
      </c>
      <c r="JN19" s="26"/>
      <c r="JO19" s="25">
        <v>7325250.8016080633</v>
      </c>
      <c r="JP19" s="26"/>
      <c r="JQ19" s="25">
        <v>7457247.0258911531</v>
      </c>
      <c r="JR19" s="26"/>
      <c r="JS19" s="25">
        <v>7482457.9268908491</v>
      </c>
      <c r="JT19" s="26"/>
      <c r="JU19" s="25">
        <v>7517935.497144131</v>
      </c>
      <c r="JV19" s="26"/>
      <c r="JW19" s="25">
        <v>7356995.886727754</v>
      </c>
      <c r="JX19" s="26"/>
      <c r="JY19" s="25">
        <v>7360935.851734641</v>
      </c>
      <c r="JZ19" s="26"/>
      <c r="KA19" s="25">
        <v>7334731.7068847977</v>
      </c>
      <c r="KB19" s="26"/>
      <c r="KC19" s="25">
        <v>7467436.0050829547</v>
      </c>
      <c r="KD19" s="26"/>
      <c r="KE19" s="25">
        <v>7405285.782338093</v>
      </c>
      <c r="KF19" s="26"/>
      <c r="KG19" s="25">
        <v>7395584.8813446164</v>
      </c>
      <c r="KH19" s="26"/>
      <c r="KI19" s="25">
        <v>7584966.4518749509</v>
      </c>
      <c r="KJ19" s="26"/>
      <c r="KK19" s="25">
        <v>7619528.721377586</v>
      </c>
      <c r="KL19" s="26"/>
      <c r="KM19" s="25">
        <v>7789431.7722908603</v>
      </c>
      <c r="KN19" s="26"/>
      <c r="KO19" s="25">
        <v>8064379.3791517299</v>
      </c>
      <c r="KP19" s="26"/>
      <c r="KQ19" s="25">
        <v>8086735.829952281</v>
      </c>
      <c r="KR19" s="26"/>
      <c r="KS19" s="25">
        <v>8174437.2863454707</v>
      </c>
      <c r="KT19" s="26"/>
      <c r="KU19" s="25">
        <v>7838551.0128628276</v>
      </c>
      <c r="KV19" s="26"/>
      <c r="KW19" s="25">
        <v>7890986.9942800887</v>
      </c>
      <c r="KX19" s="26"/>
      <c r="KY19" s="25">
        <v>8080693.1172079053</v>
      </c>
      <c r="KZ19" s="26"/>
      <c r="LA19" s="25">
        <v>8261593.9325866019</v>
      </c>
      <c r="LB19" s="26"/>
      <c r="LC19" s="25">
        <v>7647412.7137606237</v>
      </c>
      <c r="LD19" s="26"/>
      <c r="LE19" s="25">
        <v>7822376.6465898929</v>
      </c>
      <c r="LF19" s="26"/>
      <c r="LG19" s="25">
        <v>7942741.7507499252</v>
      </c>
      <c r="LH19" s="26"/>
      <c r="LI19" s="25">
        <v>8096946.1909668259</v>
      </c>
      <c r="LJ19" s="26">
        <v>0</v>
      </c>
      <c r="LK19" s="25">
        <v>8167931.7200992256</v>
      </c>
      <c r="LL19" s="26">
        <v>0</v>
      </c>
      <c r="LM19" s="25">
        <v>8157238.1708472297</v>
      </c>
      <c r="LN19" s="26">
        <v>0</v>
      </c>
      <c r="LO19" s="25">
        <v>8306855.1295599779</v>
      </c>
      <c r="LP19" s="26">
        <v>0</v>
      </c>
      <c r="LQ19" s="25">
        <v>8420765.0147354007</v>
      </c>
      <c r="LR19" s="26"/>
      <c r="LS19" s="25">
        <v>8491298.5199251566</v>
      </c>
      <c r="LT19" s="26"/>
      <c r="LU19" s="25">
        <v>8449884.3625664487</v>
      </c>
      <c r="LV19" s="29"/>
      <c r="LW19" s="25">
        <v>8498264.0980442185</v>
      </c>
      <c r="LX19" s="29"/>
      <c r="LY19" s="25">
        <v>8713794.1773961801</v>
      </c>
      <c r="LZ19" s="29"/>
      <c r="MA19" s="25">
        <v>8506318.9946215414</v>
      </c>
      <c r="MB19" s="26"/>
      <c r="MC19" s="25">
        <v>8586137.1053862944</v>
      </c>
      <c r="MD19" s="26"/>
      <c r="ME19" s="25">
        <v>8816385.0148547795</v>
      </c>
      <c r="MF19" s="26"/>
      <c r="MG19" s="25">
        <v>8763815.4584183022</v>
      </c>
      <c r="MH19" s="26"/>
      <c r="MI19" s="25">
        <v>8880833.7516841441</v>
      </c>
      <c r="MJ19" s="38"/>
      <c r="MK19" s="25">
        <v>8885272.7666430529</v>
      </c>
      <c r="ML19" s="38"/>
      <c r="MM19" s="25">
        <v>8997738.4203891754</v>
      </c>
      <c r="MN19" s="38"/>
      <c r="MO19" s="25">
        <v>9088727.7563876286</v>
      </c>
      <c r="MP19" s="38"/>
      <c r="MQ19" s="25">
        <v>9102301.4193689916</v>
      </c>
      <c r="MR19" s="38"/>
      <c r="MS19" s="25">
        <v>9273198.9779616129</v>
      </c>
      <c r="MT19" s="38"/>
      <c r="MU19" s="25">
        <v>9323034.8823963646</v>
      </c>
      <c r="MV19" s="38"/>
      <c r="MW19" s="25">
        <v>9157928.9282476753</v>
      </c>
      <c r="MX19" s="25"/>
      <c r="MY19" s="25">
        <v>9227425.5628269352</v>
      </c>
      <c r="MZ19" s="25"/>
      <c r="NA19" s="25">
        <v>9369782.7310667168</v>
      </c>
      <c r="NB19" s="25"/>
      <c r="NC19" s="25">
        <v>9475996.9627312552</v>
      </c>
      <c r="ND19" s="28"/>
      <c r="NE19" s="25">
        <f>SUM(NE12:NE18)</f>
        <v>9596389.6169723291</v>
      </c>
      <c r="NF19" s="26"/>
      <c r="NG19" s="25">
        <f>SUM(NG12:NG18)</f>
        <v>9801485.9793932494</v>
      </c>
      <c r="NH19" s="26"/>
      <c r="NI19" s="25">
        <f>SUM(NI12:NI18)</f>
        <v>9663940.4200972877</v>
      </c>
      <c r="NJ19" s="26"/>
      <c r="NK19" s="25">
        <v>9859095.314336013</v>
      </c>
      <c r="NL19" s="26"/>
      <c r="NM19" s="25">
        <v>9971366.1079595014</v>
      </c>
      <c r="NN19" s="26"/>
      <c r="NO19" s="25">
        <v>10215939.133083666</v>
      </c>
      <c r="NP19" s="26"/>
      <c r="NQ19" s="25">
        <v>10316658.134609755</v>
      </c>
      <c r="NR19" s="26"/>
      <c r="NS19" s="25">
        <v>10421178.802210612</v>
      </c>
      <c r="NT19" s="26"/>
      <c r="NU19" s="25">
        <v>10443868.293603308</v>
      </c>
      <c r="NV19" s="26"/>
      <c r="NW19" s="25">
        <v>10469711.939335924</v>
      </c>
      <c r="NX19" s="26"/>
      <c r="NY19" s="25">
        <v>10487593.514465688</v>
      </c>
      <c r="NZ19" s="26"/>
      <c r="OA19" s="25">
        <v>10642929.931959856</v>
      </c>
      <c r="OB19" s="26"/>
      <c r="OC19" s="25">
        <v>10649443.378318703</v>
      </c>
      <c r="OD19" s="26"/>
      <c r="OE19" s="25">
        <v>10718787.421578195</v>
      </c>
      <c r="OF19" s="26"/>
      <c r="OG19" s="25">
        <v>10673400.417658942</v>
      </c>
      <c r="OH19" s="26"/>
      <c r="OI19" s="25">
        <v>11032263.199934</v>
      </c>
      <c r="OJ19" s="26"/>
      <c r="OK19" s="25">
        <v>11097101.246212348</v>
      </c>
      <c r="OL19" s="26"/>
      <c r="OM19" s="25">
        <v>11289079.114881996</v>
      </c>
      <c r="ON19" s="26"/>
      <c r="OO19" s="25">
        <v>11694798.500000682</v>
      </c>
      <c r="OP19" s="26"/>
      <c r="OQ19" s="25">
        <v>11411602.470184062</v>
      </c>
      <c r="OR19" s="26"/>
      <c r="OS19" s="25">
        <v>11627014.636721788</v>
      </c>
      <c r="OT19" s="26"/>
      <c r="OU19" s="25">
        <v>12059148.151296461</v>
      </c>
      <c r="OV19" s="26"/>
      <c r="OW19" s="25">
        <v>12119439.350761119</v>
      </c>
      <c r="OX19" s="26"/>
      <c r="OY19" s="25">
        <v>12324663.384346571</v>
      </c>
      <c r="OZ19" s="26"/>
      <c r="PA19" s="25">
        <v>12688220.17874724</v>
      </c>
      <c r="PB19" s="26"/>
      <c r="PC19" s="25">
        <v>13012009.96967723</v>
      </c>
      <c r="PD19" s="26"/>
      <c r="PE19" s="25">
        <v>13468357.743595749</v>
      </c>
      <c r="PF19" s="26"/>
      <c r="PG19" s="25">
        <v>13851432.930493325</v>
      </c>
      <c r="PH19" s="26"/>
      <c r="PI19" s="25">
        <v>14403152.218912242</v>
      </c>
      <c r="PJ19" s="26"/>
      <c r="PK19" s="25">
        <v>14908780.808297532</v>
      </c>
      <c r="PL19" s="26"/>
      <c r="PM19" s="25">
        <v>15237928.894724408</v>
      </c>
      <c r="PN19" s="26"/>
      <c r="PO19" s="25">
        <v>15605068.000305733</v>
      </c>
      <c r="PP19" s="26"/>
      <c r="PQ19" s="25">
        <v>16328029.31332322</v>
      </c>
      <c r="PR19" s="26"/>
      <c r="PS19" s="25">
        <v>16867319.703630578</v>
      </c>
      <c r="PT19" s="26"/>
      <c r="PU19" s="25">
        <v>16956858.002944227</v>
      </c>
      <c r="PV19" s="26"/>
      <c r="PW19" s="25">
        <v>17672528.69724565</v>
      </c>
      <c r="PX19" s="26"/>
      <c r="PY19" s="25">
        <f>SUM(PY12:PY18)</f>
        <v>17385717.781685419</v>
      </c>
      <c r="PZ19" s="26"/>
      <c r="QA19" s="25">
        <f>SUM(QA12:QA18)</f>
        <v>17770943.991006222</v>
      </c>
      <c r="QB19" s="26"/>
      <c r="QC19" s="25">
        <f>SUM(QC12:QC18)</f>
        <v>18286270.781707305</v>
      </c>
      <c r="QD19" s="26"/>
      <c r="QE19" s="25">
        <v>18435859.055489894</v>
      </c>
      <c r="QF19" s="26"/>
      <c r="QG19" s="25">
        <v>18750550.048068833</v>
      </c>
      <c r="QH19" s="26"/>
      <c r="QI19" s="25">
        <v>19041662.57404555</v>
      </c>
      <c r="QJ19" s="26"/>
      <c r="QK19" s="25">
        <v>19370657.813132014</v>
      </c>
      <c r="QL19" s="26"/>
      <c r="QM19" s="25">
        <v>19742010.304199982</v>
      </c>
      <c r="QN19" s="26"/>
      <c r="QO19" s="25">
        <v>20238039.905315228</v>
      </c>
      <c r="QP19" s="26"/>
      <c r="QQ19" s="25">
        <v>20641803.712080199</v>
      </c>
      <c r="QS19" s="25">
        <v>21004119.084832869</v>
      </c>
      <c r="QT19" s="26"/>
      <c r="QU19" s="25">
        <v>22234564.993658502</v>
      </c>
      <c r="QV19" s="26"/>
      <c r="QW19" s="25">
        <v>22766784.237806726</v>
      </c>
      <c r="QX19" s="26"/>
      <c r="QY19" s="25">
        <v>23341526.589391116</v>
      </c>
      <c r="QZ19" s="26"/>
      <c r="RA19" s="25">
        <v>24155628.604581725</v>
      </c>
      <c r="RB19" s="26"/>
      <c r="RC19" s="25">
        <v>24018961.854367655</v>
      </c>
      <c r="RD19" s="26"/>
      <c r="RE19" s="25">
        <v>24510138.396758642</v>
      </c>
      <c r="RF19" s="26"/>
      <c r="RG19" s="25">
        <v>25136059.335403748</v>
      </c>
      <c r="RH19" s="26"/>
      <c r="RI19" s="25">
        <v>25519008.182472233</v>
      </c>
      <c r="RJ19" s="26"/>
      <c r="RK19" s="25">
        <v>26144664.794022582</v>
      </c>
      <c r="RL19" s="26"/>
      <c r="RM19" s="25">
        <v>26760132.713153321</v>
      </c>
      <c r="RN19" s="26"/>
      <c r="RO19" s="25">
        <v>26956348.422131639</v>
      </c>
      <c r="RP19" s="26"/>
      <c r="RQ19" s="25">
        <v>27577753.257109772</v>
      </c>
      <c r="RR19" s="26"/>
      <c r="RS19" s="25">
        <v>27157072.562677521</v>
      </c>
      <c r="RT19" s="26"/>
      <c r="RU19" s="25">
        <v>27034775.852613289</v>
      </c>
      <c r="RV19" s="26"/>
      <c r="RW19" s="25">
        <v>27555559.471080046</v>
      </c>
      <c r="RX19" s="26"/>
      <c r="RY19" s="25">
        <v>28073519.569067784</v>
      </c>
      <c r="RZ19" s="26"/>
      <c r="SA19" s="25">
        <v>28715462.775993273</v>
      </c>
      <c r="SB19" s="26"/>
      <c r="SC19" s="25">
        <v>29212128.06774864</v>
      </c>
      <c r="SD19" s="26"/>
      <c r="SE19" s="25">
        <v>29758038.586102791</v>
      </c>
      <c r="SF19" s="26"/>
      <c r="SG19" s="25">
        <v>30571125.801970351</v>
      </c>
      <c r="SH19" s="26"/>
      <c r="SI19" s="25">
        <v>31040054.362661391</v>
      </c>
      <c r="SJ19" s="26"/>
      <c r="SK19" s="25">
        <v>31965720.983484406</v>
      </c>
      <c r="SL19" s="26"/>
      <c r="SM19" s="25">
        <v>32675117.986068856</v>
      </c>
      <c r="SN19" s="26"/>
      <c r="SO19" s="25">
        <v>33198914.878345359</v>
      </c>
      <c r="SP19" s="26"/>
      <c r="SQ19" s="25">
        <v>33522602.518366281</v>
      </c>
      <c r="SR19" s="26"/>
      <c r="SS19" s="25">
        <v>34163061.590577237</v>
      </c>
      <c r="ST19" s="26"/>
      <c r="SU19" s="25">
        <v>34768065.564269938</v>
      </c>
      <c r="SV19" s="26"/>
      <c r="SW19" s="25">
        <v>35591348.394138932</v>
      </c>
      <c r="SX19" s="26"/>
      <c r="SY19" s="25">
        <v>35897554.771729954</v>
      </c>
      <c r="SZ19" s="26"/>
      <c r="TA19" s="25">
        <v>36430319.438908301</v>
      </c>
      <c r="TB19" s="26"/>
      <c r="TC19" s="25">
        <v>37143296.058913313</v>
      </c>
      <c r="TD19" s="26"/>
    </row>
    <row r="20" spans="2:524">
      <c r="B20" s="24" t="s">
        <v>16</v>
      </c>
      <c r="C20" s="25"/>
      <c r="D20" s="26"/>
      <c r="E20" s="25"/>
      <c r="F20" s="26"/>
      <c r="G20" s="25"/>
      <c r="H20" s="26"/>
      <c r="I20" s="25"/>
      <c r="J20" s="26"/>
      <c r="K20" s="25"/>
      <c r="L20" s="26"/>
      <c r="M20" s="25"/>
      <c r="N20" s="26"/>
      <c r="O20" s="25"/>
      <c r="P20" s="26"/>
      <c r="Q20" s="25"/>
      <c r="R20" s="26"/>
      <c r="S20" s="25"/>
      <c r="T20" s="26"/>
      <c r="U20" s="25"/>
      <c r="V20" s="26"/>
      <c r="W20" s="25"/>
      <c r="X20" s="26"/>
      <c r="Y20" s="25"/>
      <c r="Z20" s="26"/>
      <c r="AA20" s="25"/>
      <c r="AB20" s="26"/>
      <c r="AC20" s="25"/>
      <c r="AD20" s="26"/>
      <c r="AE20" s="25"/>
      <c r="AF20" s="26"/>
      <c r="AG20" s="25"/>
      <c r="AH20" s="26"/>
      <c r="AI20" s="25"/>
      <c r="AJ20" s="26"/>
      <c r="AK20" s="25"/>
      <c r="AL20" s="26"/>
      <c r="AM20" s="25"/>
      <c r="AN20" s="26"/>
      <c r="AO20" s="25"/>
      <c r="AP20" s="26"/>
      <c r="AQ20" s="25"/>
      <c r="AR20" s="26"/>
      <c r="AS20" s="25"/>
      <c r="AT20" s="26"/>
      <c r="AU20" s="25"/>
      <c r="AV20" s="26"/>
      <c r="AW20" s="25"/>
      <c r="AX20" s="26"/>
      <c r="AY20" s="25"/>
      <c r="AZ20" s="26"/>
      <c r="BA20" s="25"/>
      <c r="BB20" s="26"/>
      <c r="BC20" s="25"/>
      <c r="BD20" s="26"/>
      <c r="BE20" s="25"/>
      <c r="BF20" s="26"/>
      <c r="BG20" s="25"/>
      <c r="BH20" s="26"/>
      <c r="BI20" s="25"/>
      <c r="BJ20" s="26"/>
      <c r="BK20" s="25"/>
      <c r="BL20" s="26"/>
      <c r="BM20" s="25"/>
      <c r="BN20" s="26"/>
      <c r="BO20" s="25"/>
      <c r="BP20" s="26"/>
      <c r="BQ20" s="25"/>
      <c r="BR20" s="26"/>
      <c r="BS20" s="25"/>
      <c r="BT20" s="26"/>
      <c r="BU20" s="25"/>
      <c r="BV20" s="26"/>
      <c r="BW20" s="25"/>
      <c r="BX20" s="26"/>
      <c r="BY20" s="25"/>
      <c r="BZ20" s="26"/>
      <c r="CA20" s="25"/>
      <c r="CB20" s="26"/>
      <c r="CC20" s="25"/>
      <c r="CD20" s="26"/>
      <c r="CE20" s="25"/>
      <c r="CF20" s="26"/>
      <c r="CG20" s="25"/>
      <c r="CH20" s="26"/>
      <c r="CI20" s="25"/>
      <c r="CJ20" s="26"/>
      <c r="CK20" s="25"/>
      <c r="CL20" s="26"/>
      <c r="CM20" s="25"/>
      <c r="CN20" s="26"/>
      <c r="CO20" s="25"/>
      <c r="CP20" s="26"/>
      <c r="CQ20" s="25"/>
      <c r="CR20" s="26"/>
      <c r="CS20" s="25"/>
      <c r="CT20" s="26"/>
      <c r="CU20" s="25"/>
      <c r="CV20" s="26"/>
      <c r="CW20" s="25"/>
      <c r="CX20" s="26"/>
      <c r="CY20" s="25"/>
      <c r="CZ20" s="26"/>
      <c r="DA20" s="25"/>
      <c r="DB20" s="26"/>
      <c r="DC20" s="25"/>
      <c r="DD20" s="26"/>
      <c r="DE20" s="25"/>
      <c r="DF20" s="26"/>
      <c r="DG20" s="25"/>
      <c r="DH20" s="26"/>
      <c r="DI20" s="25"/>
      <c r="DJ20" s="26"/>
      <c r="DK20" s="25"/>
      <c r="DL20" s="26"/>
      <c r="DM20" s="25"/>
      <c r="DN20" s="26"/>
      <c r="DO20" s="25"/>
      <c r="DP20" s="26"/>
      <c r="DQ20" s="25"/>
      <c r="DR20" s="26"/>
      <c r="DS20" s="25"/>
      <c r="DT20" s="26"/>
      <c r="DU20" s="25"/>
      <c r="DV20" s="26"/>
      <c r="DW20" s="25"/>
      <c r="DX20" s="26"/>
      <c r="DY20" s="25"/>
      <c r="DZ20" s="26"/>
      <c r="EA20" s="25"/>
      <c r="EB20" s="26"/>
      <c r="EC20" s="25"/>
      <c r="ED20" s="26"/>
      <c r="EE20" s="25"/>
      <c r="EF20" s="26"/>
      <c r="EG20" s="25"/>
      <c r="EH20" s="26"/>
      <c r="EI20" s="25"/>
      <c r="EJ20" s="26"/>
      <c r="EK20" s="25"/>
      <c r="EL20" s="26"/>
      <c r="EM20" s="25"/>
      <c r="EN20" s="26"/>
      <c r="EO20" s="25"/>
      <c r="EP20" s="26"/>
      <c r="EQ20" s="25"/>
      <c r="ER20" s="26"/>
      <c r="ES20" s="25"/>
      <c r="ET20" s="26"/>
      <c r="EU20" s="25"/>
      <c r="EV20" s="26"/>
      <c r="EW20" s="25"/>
      <c r="EX20" s="26"/>
      <c r="EY20" s="25"/>
      <c r="EZ20" s="26"/>
      <c r="FA20" s="25"/>
      <c r="FB20" s="26"/>
      <c r="FC20" s="25"/>
      <c r="FD20" s="26"/>
      <c r="FE20" s="25"/>
      <c r="FF20" s="26"/>
      <c r="FG20" s="25"/>
      <c r="FH20" s="26"/>
      <c r="FI20" s="25"/>
      <c r="FJ20" s="26"/>
      <c r="FK20" s="25"/>
      <c r="FL20" s="26"/>
      <c r="FM20" s="25"/>
      <c r="FN20" s="26"/>
      <c r="FO20" s="25"/>
      <c r="FP20" s="26"/>
      <c r="FQ20" s="25"/>
      <c r="FR20" s="26"/>
      <c r="FS20" s="25"/>
      <c r="FT20" s="26"/>
      <c r="FU20" s="25"/>
      <c r="FV20" s="26"/>
      <c r="FW20" s="25"/>
      <c r="FX20" s="26"/>
      <c r="FY20" s="25"/>
      <c r="FZ20" s="26"/>
      <c r="GA20" s="25"/>
      <c r="GB20" s="26"/>
      <c r="GC20" s="25"/>
      <c r="GD20" s="26"/>
      <c r="GE20" s="25"/>
      <c r="GF20" s="26"/>
      <c r="GG20" s="25"/>
      <c r="GH20" s="26"/>
      <c r="GI20" s="25"/>
      <c r="GJ20" s="26"/>
      <c r="GK20" s="25"/>
      <c r="GL20" s="26"/>
      <c r="GM20" s="25"/>
      <c r="GN20" s="26"/>
      <c r="GO20" s="25"/>
      <c r="GP20" s="26"/>
      <c r="GQ20" s="25"/>
      <c r="GR20" s="26"/>
      <c r="GS20" s="25"/>
      <c r="GT20" s="26"/>
      <c r="GU20" s="25"/>
      <c r="GV20" s="26"/>
      <c r="GW20" s="25"/>
      <c r="GX20" s="26"/>
      <c r="GY20" s="25"/>
      <c r="GZ20" s="26"/>
      <c r="HA20" s="25"/>
      <c r="HB20" s="26"/>
      <c r="HC20" s="25"/>
      <c r="HD20" s="26"/>
      <c r="HE20" s="25"/>
      <c r="HF20" s="26"/>
      <c r="HG20" s="25"/>
      <c r="HH20" s="26"/>
      <c r="HI20" s="25"/>
      <c r="HJ20" s="26"/>
      <c r="HK20" s="25"/>
      <c r="HL20" s="26"/>
      <c r="HM20" s="25"/>
      <c r="HN20" s="26"/>
      <c r="HO20" s="25"/>
      <c r="HP20" s="26"/>
      <c r="HQ20" s="25"/>
      <c r="HR20" s="26"/>
      <c r="HS20" s="25"/>
      <c r="HT20" s="26"/>
      <c r="HU20" s="25"/>
      <c r="HV20" s="26"/>
      <c r="HW20" s="25"/>
      <c r="HX20" s="26"/>
      <c r="HY20" s="25"/>
      <c r="HZ20" s="26"/>
      <c r="IA20" s="25"/>
      <c r="IB20" s="26"/>
      <c r="IC20" s="25"/>
      <c r="ID20" s="26"/>
      <c r="IE20" s="25"/>
      <c r="IF20" s="26"/>
      <c r="IG20" s="25"/>
      <c r="IH20" s="26"/>
      <c r="II20" s="25"/>
      <c r="IJ20" s="26"/>
      <c r="IK20" s="25"/>
      <c r="IL20" s="26"/>
      <c r="IM20" s="25"/>
      <c r="IN20" s="26"/>
      <c r="IO20" s="25"/>
      <c r="IP20" s="26"/>
      <c r="IQ20" s="25"/>
      <c r="IR20" s="26"/>
      <c r="IS20" s="25"/>
      <c r="IT20" s="26"/>
      <c r="IU20" s="25"/>
      <c r="IV20" s="26"/>
      <c r="IW20" s="25"/>
      <c r="IX20" s="26"/>
      <c r="IY20" s="25"/>
      <c r="IZ20" s="26"/>
      <c r="JA20" s="25"/>
      <c r="JB20" s="26"/>
      <c r="JC20" s="25"/>
      <c r="JD20" s="26"/>
      <c r="JE20" s="25"/>
      <c r="JF20" s="26"/>
      <c r="JG20" s="25"/>
      <c r="JH20" s="26"/>
      <c r="JI20" s="25"/>
      <c r="JJ20" s="26"/>
      <c r="JK20" s="25"/>
      <c r="JL20" s="26"/>
      <c r="JM20" s="25"/>
      <c r="JN20" s="26"/>
      <c r="JO20" s="25"/>
      <c r="JP20" s="26"/>
      <c r="JQ20" s="25"/>
      <c r="JR20" s="26"/>
      <c r="JS20" s="25"/>
      <c r="JT20" s="26"/>
      <c r="JU20" s="25"/>
      <c r="JV20" s="26"/>
      <c r="JW20" s="25"/>
      <c r="JX20" s="26"/>
      <c r="JY20" s="25"/>
      <c r="JZ20" s="26"/>
      <c r="KA20" s="25"/>
      <c r="KB20" s="26"/>
      <c r="KC20" s="25"/>
      <c r="KD20" s="26"/>
      <c r="KE20" s="25"/>
      <c r="KF20" s="26"/>
      <c r="KG20" s="25"/>
      <c r="KH20" s="26"/>
      <c r="KI20" s="25"/>
      <c r="KJ20" s="26"/>
      <c r="KK20" s="25"/>
      <c r="KL20" s="26"/>
      <c r="KM20" s="25"/>
      <c r="KN20" s="26"/>
      <c r="KO20" s="25"/>
      <c r="KP20" s="26"/>
      <c r="KQ20" s="25"/>
      <c r="KR20" s="26"/>
      <c r="KS20" s="25"/>
      <c r="KT20" s="26"/>
      <c r="KU20" s="25"/>
      <c r="KV20" s="26"/>
      <c r="KW20" s="25"/>
      <c r="KX20" s="26"/>
      <c r="KY20" s="25"/>
      <c r="KZ20" s="26"/>
      <c r="LA20" s="25"/>
      <c r="LB20" s="26"/>
      <c r="LC20" s="25"/>
      <c r="LD20" s="26"/>
      <c r="LE20" s="25"/>
      <c r="LF20" s="26"/>
      <c r="LG20" s="25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5"/>
      <c r="MB20" s="26"/>
      <c r="MC20" s="25"/>
      <c r="MD20" s="26"/>
      <c r="ME20" s="25"/>
      <c r="MF20" s="26"/>
      <c r="MG20" s="25"/>
      <c r="MH20" s="26"/>
      <c r="MI20" s="25"/>
      <c r="MJ20" s="38"/>
      <c r="MK20" s="25"/>
      <c r="ML20" s="38"/>
      <c r="MM20" s="25"/>
      <c r="MN20" s="38"/>
      <c r="MO20" s="25"/>
      <c r="MP20" s="38"/>
      <c r="MQ20" s="25"/>
      <c r="MR20" s="38"/>
      <c r="MS20" s="25"/>
      <c r="MT20" s="38"/>
      <c r="MU20" s="25"/>
      <c r="MV20" s="38"/>
      <c r="MW20" s="25"/>
      <c r="MX20" s="38"/>
      <c r="MY20" s="28"/>
      <c r="MZ20" s="28"/>
      <c r="NA20" s="28"/>
      <c r="NB20" s="28"/>
      <c r="NC20" s="28"/>
      <c r="ND20" s="28"/>
      <c r="NE20" s="25"/>
      <c r="NF20" s="26"/>
      <c r="NG20" s="25"/>
      <c r="NH20" s="26"/>
      <c r="NI20" s="25"/>
      <c r="NJ20" s="26"/>
      <c r="NK20" s="25"/>
      <c r="NL20" s="26"/>
      <c r="NM20" s="25"/>
      <c r="NN20" s="26"/>
      <c r="NO20" s="25"/>
      <c r="NP20" s="26"/>
      <c r="NQ20" s="25"/>
      <c r="NR20" s="26"/>
      <c r="NS20" s="25"/>
      <c r="NT20" s="26"/>
      <c r="NU20" s="25"/>
      <c r="NV20" s="26"/>
      <c r="NW20" s="25"/>
      <c r="NX20" s="26"/>
      <c r="NY20" s="25"/>
      <c r="NZ20" s="26"/>
      <c r="OA20" s="25"/>
      <c r="OB20" s="26"/>
      <c r="OC20" s="25"/>
      <c r="OD20" s="26"/>
      <c r="OE20" s="25"/>
      <c r="OF20" s="26"/>
      <c r="OG20" s="25"/>
      <c r="OH20" s="26"/>
      <c r="OI20" s="25"/>
      <c r="OJ20" s="26"/>
      <c r="OK20" s="25"/>
      <c r="OL20" s="26"/>
      <c r="OM20" s="25"/>
      <c r="ON20" s="26"/>
      <c r="OO20" s="25"/>
      <c r="OP20" s="26"/>
      <c r="OQ20" s="25"/>
      <c r="OR20" s="26"/>
      <c r="OS20" s="25"/>
      <c r="OT20" s="26"/>
      <c r="OU20" s="25"/>
      <c r="OV20" s="26"/>
      <c r="OW20" s="25"/>
      <c r="OX20" s="26"/>
      <c r="OY20" s="25"/>
      <c r="OZ20" s="26"/>
      <c r="PA20" s="25"/>
      <c r="PB20" s="26"/>
      <c r="PC20" s="25"/>
      <c r="PD20" s="26"/>
      <c r="PE20" s="25"/>
      <c r="PF20" s="26"/>
      <c r="PG20" s="25"/>
      <c r="PH20" s="26"/>
      <c r="PI20" s="25"/>
      <c r="PJ20" s="26"/>
      <c r="PK20" s="25"/>
      <c r="PL20" s="26"/>
      <c r="PM20" s="25"/>
      <c r="PN20" s="26"/>
      <c r="PO20" s="25"/>
      <c r="PP20" s="26"/>
      <c r="PQ20" s="25"/>
      <c r="PR20" s="26"/>
      <c r="PS20" s="25"/>
      <c r="PT20" s="26"/>
      <c r="PU20" s="25"/>
      <c r="PV20" s="26"/>
      <c r="PW20" s="25"/>
      <c r="PX20" s="26"/>
      <c r="PY20" s="25"/>
      <c r="PZ20" s="26"/>
      <c r="QA20" s="25"/>
      <c r="QB20" s="26"/>
      <c r="QC20" s="25"/>
      <c r="QD20" s="26"/>
      <c r="QE20" s="25"/>
      <c r="QF20" s="26"/>
      <c r="QG20" s="25"/>
      <c r="QH20" s="26"/>
      <c r="QI20" s="25"/>
      <c r="QJ20" s="26"/>
      <c r="QK20" s="25"/>
      <c r="QL20" s="26"/>
      <c r="QM20" s="25"/>
      <c r="QN20" s="26"/>
      <c r="QO20" s="25"/>
      <c r="QP20" s="26"/>
      <c r="QQ20" s="25"/>
      <c r="QS20" s="25"/>
      <c r="QT20" s="26"/>
      <c r="QU20" s="25"/>
      <c r="QV20" s="26"/>
      <c r="QW20" s="25"/>
      <c r="QX20" s="26"/>
      <c r="QY20" s="25"/>
      <c r="QZ20" s="26"/>
      <c r="RA20" s="25"/>
      <c r="RB20" s="26"/>
      <c r="RC20" s="25"/>
      <c r="RD20" s="26"/>
      <c r="RE20" s="25"/>
      <c r="RF20" s="26"/>
      <c r="RG20" s="25"/>
      <c r="RH20" s="26"/>
      <c r="RI20" s="25"/>
      <c r="RJ20" s="26"/>
      <c r="RK20" s="25"/>
      <c r="RL20" s="26"/>
      <c r="RM20" s="25"/>
      <c r="RN20" s="26"/>
      <c r="RO20" s="25"/>
      <c r="RP20" s="26"/>
      <c r="RQ20" s="25"/>
      <c r="RR20" s="26"/>
      <c r="RS20" s="25"/>
      <c r="RT20" s="26"/>
      <c r="RU20" s="25"/>
      <c r="RV20" s="26"/>
      <c r="RW20" s="25"/>
      <c r="RX20" s="26"/>
      <c r="RY20" s="25"/>
      <c r="RZ20" s="26"/>
      <c r="SA20" s="25"/>
      <c r="SB20" s="26"/>
      <c r="SC20" s="25"/>
      <c r="SD20" s="26"/>
      <c r="SE20" s="25"/>
      <c r="SF20" s="26"/>
      <c r="SG20" s="25"/>
      <c r="SH20" s="26"/>
      <c r="SI20" s="25"/>
      <c r="SJ20" s="26"/>
      <c r="SK20" s="25"/>
      <c r="SL20" s="26"/>
      <c r="SM20" s="25"/>
      <c r="SN20" s="26"/>
      <c r="SO20" s="25"/>
      <c r="SP20" s="26"/>
      <c r="SQ20" s="25"/>
      <c r="SR20" s="26"/>
      <c r="SS20" s="25"/>
      <c r="ST20" s="26"/>
      <c r="SU20" s="25"/>
      <c r="SV20" s="26"/>
      <c r="SW20" s="25"/>
      <c r="SX20" s="26"/>
      <c r="SY20" s="25"/>
      <c r="SZ20" s="26"/>
      <c r="TA20" s="25"/>
      <c r="TB20" s="26"/>
      <c r="TC20" s="25"/>
      <c r="TD20" s="26"/>
    </row>
    <row r="21" spans="2:524">
      <c r="B21" s="27" t="s">
        <v>17</v>
      </c>
      <c r="C21" s="30">
        <v>0</v>
      </c>
      <c r="D21" s="29" t="e">
        <v>#DIV/0!</v>
      </c>
      <c r="E21" s="30">
        <v>0</v>
      </c>
      <c r="F21" s="29" t="e">
        <v>#DIV/0!</v>
      </c>
      <c r="G21" s="30">
        <v>0</v>
      </c>
      <c r="H21" s="29" t="e">
        <v>#DIV/0!</v>
      </c>
      <c r="I21" s="30">
        <v>0</v>
      </c>
      <c r="J21" s="29" t="e">
        <v>#DIV/0!</v>
      </c>
      <c r="K21" s="30">
        <v>0</v>
      </c>
      <c r="L21" s="29" t="e">
        <v>#DIV/0!</v>
      </c>
      <c r="M21" s="30">
        <v>0</v>
      </c>
      <c r="N21" s="29" t="e">
        <v>#DIV/0!</v>
      </c>
      <c r="O21" s="30">
        <v>0</v>
      </c>
      <c r="P21" s="29" t="e">
        <v>#DIV/0!</v>
      </c>
      <c r="Q21" s="30">
        <v>0</v>
      </c>
      <c r="R21" s="29" t="e">
        <v>#DIV/0!</v>
      </c>
      <c r="S21" s="30">
        <v>0</v>
      </c>
      <c r="T21" s="29" t="e">
        <v>#DIV/0!</v>
      </c>
      <c r="U21" s="30">
        <v>0</v>
      </c>
      <c r="V21" s="29" t="e">
        <v>#DIV/0!</v>
      </c>
      <c r="W21" s="30">
        <v>0</v>
      </c>
      <c r="X21" s="29" t="e">
        <v>#DIV/0!</v>
      </c>
      <c r="Y21" s="30">
        <v>0</v>
      </c>
      <c r="Z21" s="29" t="e">
        <v>#DIV/0!</v>
      </c>
      <c r="AA21" s="30">
        <v>0</v>
      </c>
      <c r="AB21" s="29">
        <v>0</v>
      </c>
      <c r="AC21" s="30">
        <v>0</v>
      </c>
      <c r="AD21" s="29">
        <v>0</v>
      </c>
      <c r="AE21" s="30">
        <v>0</v>
      </c>
      <c r="AF21" s="29">
        <v>0</v>
      </c>
      <c r="AG21" s="30">
        <v>0</v>
      </c>
      <c r="AH21" s="29">
        <v>0</v>
      </c>
      <c r="AI21" s="30">
        <v>0</v>
      </c>
      <c r="AJ21" s="29">
        <v>0</v>
      </c>
      <c r="AK21" s="30">
        <v>0</v>
      </c>
      <c r="AL21" s="29">
        <v>0</v>
      </c>
      <c r="AM21" s="30">
        <v>0</v>
      </c>
      <c r="AN21" s="29">
        <v>0</v>
      </c>
      <c r="AO21" s="30">
        <v>0</v>
      </c>
      <c r="AP21" s="29">
        <v>0</v>
      </c>
      <c r="AQ21" s="30">
        <v>0</v>
      </c>
      <c r="AR21" s="29">
        <v>0</v>
      </c>
      <c r="AS21" s="30">
        <v>0</v>
      </c>
      <c r="AT21" s="29">
        <v>0</v>
      </c>
      <c r="AU21" s="30">
        <v>0</v>
      </c>
      <c r="AV21" s="29">
        <v>0</v>
      </c>
      <c r="AW21" s="30">
        <v>0</v>
      </c>
      <c r="AX21" s="29">
        <v>0</v>
      </c>
      <c r="AY21" s="30">
        <v>0</v>
      </c>
      <c r="AZ21" s="29">
        <v>0</v>
      </c>
      <c r="BA21" s="30">
        <v>0</v>
      </c>
      <c r="BB21" s="29">
        <v>0</v>
      </c>
      <c r="BC21" s="30">
        <v>0</v>
      </c>
      <c r="BD21" s="29">
        <v>0</v>
      </c>
      <c r="BE21" s="30">
        <v>0</v>
      </c>
      <c r="BF21" s="29">
        <v>0</v>
      </c>
      <c r="BG21" s="30">
        <v>0</v>
      </c>
      <c r="BH21" s="29">
        <v>0</v>
      </c>
      <c r="BI21" s="30">
        <v>0</v>
      </c>
      <c r="BJ21" s="29">
        <v>0</v>
      </c>
      <c r="BK21" s="30">
        <v>0</v>
      </c>
      <c r="BL21" s="29">
        <v>0</v>
      </c>
      <c r="BM21" s="30">
        <v>0</v>
      </c>
      <c r="BN21" s="29">
        <v>0</v>
      </c>
      <c r="BO21" s="30">
        <v>0</v>
      </c>
      <c r="BP21" s="29">
        <v>0</v>
      </c>
      <c r="BQ21" s="30">
        <v>0</v>
      </c>
      <c r="BR21" s="29">
        <v>0</v>
      </c>
      <c r="BS21" s="30">
        <v>0</v>
      </c>
      <c r="BT21" s="29">
        <v>0</v>
      </c>
      <c r="BU21" s="30">
        <v>0</v>
      </c>
      <c r="BV21" s="29">
        <v>0</v>
      </c>
      <c r="BW21" s="30">
        <v>0</v>
      </c>
      <c r="BX21" s="29">
        <v>0</v>
      </c>
      <c r="BY21" s="30">
        <v>0</v>
      </c>
      <c r="BZ21" s="29">
        <v>0</v>
      </c>
      <c r="CA21" s="30">
        <v>0</v>
      </c>
      <c r="CB21" s="29">
        <v>0</v>
      </c>
      <c r="CC21" s="30">
        <v>0</v>
      </c>
      <c r="CD21" s="29">
        <v>0</v>
      </c>
      <c r="CE21" s="30">
        <v>0</v>
      </c>
      <c r="CF21" s="29">
        <v>0</v>
      </c>
      <c r="CG21" s="30">
        <v>0</v>
      </c>
      <c r="CH21" s="29">
        <v>0</v>
      </c>
      <c r="CI21" s="30">
        <v>0</v>
      </c>
      <c r="CJ21" s="29">
        <v>0</v>
      </c>
      <c r="CK21" s="30">
        <v>0</v>
      </c>
      <c r="CL21" s="29">
        <v>0</v>
      </c>
      <c r="CM21" s="30">
        <v>0</v>
      </c>
      <c r="CN21" s="29">
        <v>0</v>
      </c>
      <c r="CO21" s="30">
        <v>0</v>
      </c>
      <c r="CP21" s="29">
        <v>0</v>
      </c>
      <c r="CQ21" s="30">
        <v>0</v>
      </c>
      <c r="CR21" s="29">
        <v>0</v>
      </c>
      <c r="CS21" s="30">
        <v>0</v>
      </c>
      <c r="CT21" s="29">
        <v>0</v>
      </c>
      <c r="CU21" s="30">
        <v>0</v>
      </c>
      <c r="CV21" s="29">
        <v>0</v>
      </c>
      <c r="CW21" s="30">
        <v>0</v>
      </c>
      <c r="CX21" s="29">
        <v>0</v>
      </c>
      <c r="CY21" s="30">
        <v>0</v>
      </c>
      <c r="CZ21" s="29">
        <v>0</v>
      </c>
      <c r="DA21" s="30">
        <v>0</v>
      </c>
      <c r="DB21" s="29">
        <v>0</v>
      </c>
      <c r="DC21" s="30">
        <v>0</v>
      </c>
      <c r="DD21" s="29">
        <v>0</v>
      </c>
      <c r="DE21" s="30">
        <v>0</v>
      </c>
      <c r="DF21" s="29">
        <v>0</v>
      </c>
      <c r="DG21" s="30">
        <v>0</v>
      </c>
      <c r="DH21" s="29">
        <v>0</v>
      </c>
      <c r="DI21" s="30">
        <v>0</v>
      </c>
      <c r="DJ21" s="29">
        <v>0</v>
      </c>
      <c r="DK21" s="30">
        <v>0</v>
      </c>
      <c r="DL21" s="29">
        <v>0</v>
      </c>
      <c r="DM21" s="30">
        <v>0</v>
      </c>
      <c r="DN21" s="29">
        <v>0</v>
      </c>
      <c r="DO21" s="30">
        <v>0</v>
      </c>
      <c r="DP21" s="29">
        <v>0</v>
      </c>
      <c r="DQ21" s="30">
        <v>0</v>
      </c>
      <c r="DR21" s="29">
        <v>0</v>
      </c>
      <c r="DS21" s="30">
        <v>0</v>
      </c>
      <c r="DT21" s="29">
        <v>0</v>
      </c>
      <c r="DU21" s="30">
        <v>0</v>
      </c>
      <c r="DV21" s="29">
        <v>0</v>
      </c>
      <c r="DW21" s="30">
        <v>0</v>
      </c>
      <c r="DX21" s="29">
        <v>0</v>
      </c>
      <c r="DY21" s="30">
        <v>0</v>
      </c>
      <c r="DZ21" s="29">
        <v>0</v>
      </c>
      <c r="EA21" s="30">
        <v>0</v>
      </c>
      <c r="EB21" s="29">
        <v>0</v>
      </c>
      <c r="EC21" s="30">
        <v>0</v>
      </c>
      <c r="ED21" s="29">
        <v>0</v>
      </c>
      <c r="EE21" s="30">
        <v>0</v>
      </c>
      <c r="EF21" s="29">
        <v>0</v>
      </c>
      <c r="EG21" s="30">
        <v>0</v>
      </c>
      <c r="EH21" s="29">
        <v>0</v>
      </c>
      <c r="EI21" s="30">
        <v>-3242</v>
      </c>
      <c r="EJ21" s="29">
        <v>0.16510462346928098</v>
      </c>
      <c r="EK21" s="30">
        <v>-3242</v>
      </c>
      <c r="EL21" s="29">
        <v>0.16343802351504474</v>
      </c>
      <c r="EM21" s="30">
        <v>-3242</v>
      </c>
      <c r="EN21" s="29">
        <v>0.15997243764093841</v>
      </c>
      <c r="EO21" s="30">
        <v>-3242</v>
      </c>
      <c r="EP21" s="29">
        <v>0.1567172469331313</v>
      </c>
      <c r="EQ21" s="30">
        <v>-3242</v>
      </c>
      <c r="ER21" s="29">
        <v>0.14950640056718181</v>
      </c>
      <c r="ES21" s="30">
        <v>-3242</v>
      </c>
      <c r="ET21" s="29">
        <v>0.14750091910774146</v>
      </c>
      <c r="EU21" s="30">
        <v>-3242</v>
      </c>
      <c r="EV21" s="29">
        <v>0.1442479550172</v>
      </c>
      <c r="EW21" s="30">
        <v>-3242</v>
      </c>
      <c r="EX21" s="29">
        <v>0.14288238519788107</v>
      </c>
      <c r="EY21" s="30">
        <v>-3242</v>
      </c>
      <c r="EZ21" s="29">
        <v>0.14113122689018359</v>
      </c>
      <c r="FA21" s="30">
        <v>-3242</v>
      </c>
      <c r="FB21" s="29">
        <v>0.13894871485758173</v>
      </c>
      <c r="FC21" s="30">
        <v>-3242</v>
      </c>
      <c r="FD21" s="29">
        <v>0.14141926764688839</v>
      </c>
      <c r="FE21" s="30">
        <v>-3242</v>
      </c>
      <c r="FF21" s="29">
        <v>0.13831346685013571</v>
      </c>
      <c r="FG21" s="30">
        <v>-3242</v>
      </c>
      <c r="FH21" s="29">
        <v>0.13807467107521842</v>
      </c>
      <c r="FI21" s="30">
        <v>-3242</v>
      </c>
      <c r="FJ21" s="29">
        <v>0.13782679218802693</v>
      </c>
      <c r="FK21" s="30">
        <v>13137</v>
      </c>
      <c r="FL21" s="29">
        <v>-0.54302449223270677</v>
      </c>
      <c r="FM21" s="30">
        <v>16038</v>
      </c>
      <c r="FN21" s="29">
        <v>-0.67127724105930631</v>
      </c>
      <c r="FO21" s="30">
        <v>15817</v>
      </c>
      <c r="FP21" s="29">
        <v>-0.70582297904886504</v>
      </c>
      <c r="FQ21" s="30">
        <v>32907</v>
      </c>
      <c r="FR21" s="29">
        <v>-1.4198102158937509</v>
      </c>
      <c r="FS21" s="30">
        <v>31554</v>
      </c>
      <c r="FT21" s="29">
        <v>-1.3199665690042208</v>
      </c>
      <c r="FU21" s="30">
        <v>31066</v>
      </c>
      <c r="FV21" s="29">
        <v>-1.3130979256557758</v>
      </c>
      <c r="FW21" s="30">
        <v>44055</v>
      </c>
      <c r="FX21" s="29">
        <v>-1.8648412969495809</v>
      </c>
      <c r="FY21" s="30">
        <v>43567</v>
      </c>
      <c r="FZ21" s="29">
        <v>-1.786553108907172</v>
      </c>
      <c r="GA21" s="30">
        <v>43079</v>
      </c>
      <c r="GB21" s="29">
        <v>-1.7620504666266867</v>
      </c>
      <c r="GC21" s="30">
        <v>42591</v>
      </c>
      <c r="GD21" s="29">
        <v>-1.7026865938188911</v>
      </c>
      <c r="GE21" s="30">
        <v>42104</v>
      </c>
      <c r="GF21" s="29">
        <v>-1.6176705760024084</v>
      </c>
      <c r="GG21" s="30">
        <v>51277</v>
      </c>
      <c r="GH21" s="29">
        <v>-1.9303564171825893</v>
      </c>
      <c r="GI21" s="30">
        <v>51132</v>
      </c>
      <c r="GJ21" s="29">
        <v>-1.8448425120257166</v>
      </c>
      <c r="GK21" s="30">
        <v>40640</v>
      </c>
      <c r="GL21" s="29">
        <v>-1.4358097275669999</v>
      </c>
      <c r="GM21" s="30">
        <v>40196</v>
      </c>
      <c r="GN21" s="29">
        <v>-1.3768171878605906</v>
      </c>
      <c r="GO21" s="30">
        <v>41337</v>
      </c>
      <c r="GP21" s="29">
        <v>-1.3924383808579519</v>
      </c>
      <c r="GQ21" s="30">
        <v>40869</v>
      </c>
      <c r="GR21" s="29">
        <v>-9.7209650370925473</v>
      </c>
      <c r="GS21" s="30">
        <v>40389</v>
      </c>
      <c r="GT21" s="29">
        <v>-1.3523562868259051</v>
      </c>
      <c r="GU21" s="30">
        <v>39981</v>
      </c>
      <c r="GV21" s="29">
        <v>-1.2263705761434436</v>
      </c>
      <c r="GW21" s="30">
        <v>39428</v>
      </c>
      <c r="GX21" s="29">
        <v>-1.1294438429124782</v>
      </c>
      <c r="GY21" s="30">
        <v>38946</v>
      </c>
      <c r="GZ21" s="29">
        <v>-1.0893778508042753</v>
      </c>
      <c r="HA21" s="30">
        <v>38467</v>
      </c>
      <c r="HB21" s="29">
        <v>-1.0270609781250128</v>
      </c>
      <c r="HC21" s="30">
        <v>38590</v>
      </c>
      <c r="HD21" s="29">
        <v>-1.0041527788070368</v>
      </c>
      <c r="HE21" s="30">
        <v>37662</v>
      </c>
      <c r="HF21" s="29">
        <v>-0.9370383040431588</v>
      </c>
      <c r="HG21" s="30">
        <v>37183</v>
      </c>
      <c r="HH21" s="29">
        <v>-0.91001260997228495</v>
      </c>
      <c r="HI21" s="30">
        <v>36699</v>
      </c>
      <c r="HJ21" s="29">
        <v>-0.89071034477018773</v>
      </c>
      <c r="HK21" s="30">
        <v>36237</v>
      </c>
      <c r="HL21" s="29">
        <v>-0.86784496499503661</v>
      </c>
      <c r="HM21" s="30">
        <v>35775</v>
      </c>
      <c r="HN21" s="29">
        <v>-0.84470017854760648</v>
      </c>
      <c r="HO21" s="30">
        <v>35352</v>
      </c>
      <c r="HP21" s="29">
        <v>-0.82665804564575862</v>
      </c>
      <c r="HQ21" s="30">
        <v>34853</v>
      </c>
      <c r="HR21" s="29">
        <v>-0.8062159411386004</v>
      </c>
      <c r="HS21" s="30">
        <v>34391</v>
      </c>
      <c r="HT21" s="29">
        <v>-0.78656685070056065</v>
      </c>
      <c r="HU21" s="30">
        <v>33929</v>
      </c>
      <c r="HV21" s="29">
        <v>-0.6842523683705134</v>
      </c>
      <c r="HW21" s="30">
        <v>33468</v>
      </c>
      <c r="HX21" s="29">
        <v>-0.66627019001921495</v>
      </c>
      <c r="HY21" s="30">
        <v>33030</v>
      </c>
      <c r="HZ21" s="29">
        <v>-0.63980167075583594</v>
      </c>
      <c r="IA21" s="30">
        <v>32567</v>
      </c>
      <c r="IB21" s="29">
        <v>-0.60735375787323953</v>
      </c>
      <c r="IC21" s="30">
        <v>32886.868999999999</v>
      </c>
      <c r="ID21" s="29">
        <v>-0.60328400864017917</v>
      </c>
      <c r="IE21" s="30">
        <v>32423.868999999999</v>
      </c>
      <c r="IF21" s="29">
        <v>-0.58807258612425395</v>
      </c>
      <c r="IG21" s="30">
        <v>34094.159879999999</v>
      </c>
      <c r="IH21" s="29">
        <v>-0.5498214912426882</v>
      </c>
      <c r="II21" s="30">
        <v>33810.159879999999</v>
      </c>
      <c r="IJ21" s="29">
        <v>-0.53920152734664306</v>
      </c>
      <c r="IK21" s="30">
        <v>33238.30143</v>
      </c>
      <c r="IL21" s="29">
        <v>-0.52851254783456802</v>
      </c>
      <c r="IM21" s="30">
        <v>31493.041669999999</v>
      </c>
      <c r="IN21" s="29">
        <v>-0.50469343436448333</v>
      </c>
      <c r="IO21" s="30">
        <v>31032.3976</v>
      </c>
      <c r="IP21" s="29">
        <v>-0.49504795729213802</v>
      </c>
      <c r="IQ21" s="30">
        <v>30511.186739999997</v>
      </c>
      <c r="IR21" s="29">
        <v>-0.47377917561316085</v>
      </c>
      <c r="IS21" s="30">
        <v>30449.878949999998</v>
      </c>
      <c r="IT21" s="29">
        <v>-0.45823128833711591</v>
      </c>
      <c r="IU21" s="30">
        <v>32898.954639999996</v>
      </c>
      <c r="IV21" s="29">
        <v>-0.47335733319348483</v>
      </c>
      <c r="IW21" s="30">
        <v>32513.049479999998</v>
      </c>
      <c r="IX21" s="29">
        <v>-0.47377090154004681</v>
      </c>
      <c r="IY21" s="30">
        <v>31763.455689999999</v>
      </c>
      <c r="IZ21" s="29">
        <v>-0.45641979455810933</v>
      </c>
      <c r="JA21" s="30">
        <v>31407.320070000002</v>
      </c>
      <c r="JB21" s="29">
        <v>-0.445203684997938</v>
      </c>
      <c r="JC21" s="30">
        <v>30800.844509999999</v>
      </c>
      <c r="JD21" s="29">
        <v>-0.42603346025514188</v>
      </c>
      <c r="JE21" s="30">
        <v>30159.901530000003</v>
      </c>
      <c r="JF21" s="29">
        <v>-0.41238450626662826</v>
      </c>
      <c r="JG21" s="30">
        <v>29515.354240000001</v>
      </c>
      <c r="JH21" s="29">
        <v>-0.39928905461208763</v>
      </c>
      <c r="JI21" s="30">
        <v>28869.806990000001</v>
      </c>
      <c r="JJ21" s="29">
        <v>-0.38207757666575859</v>
      </c>
      <c r="JK21" s="30">
        <v>27992.640190000002</v>
      </c>
      <c r="JL21" s="29">
        <v>-0.36660052037374236</v>
      </c>
      <c r="JM21" s="30">
        <v>36343.75819</v>
      </c>
      <c r="JN21" s="29">
        <v>-0.47899926646959984</v>
      </c>
      <c r="JO21" s="30">
        <v>38915.89746</v>
      </c>
      <c r="JP21" s="29">
        <v>-0.51038509395991327</v>
      </c>
      <c r="JQ21" s="30">
        <v>39555.738720000001</v>
      </c>
      <c r="JR21" s="29">
        <v>-0.51135279869407235</v>
      </c>
      <c r="JS21" s="30">
        <v>29796.724989999999</v>
      </c>
      <c r="JT21" s="29">
        <v>-0.38342997712183985</v>
      </c>
      <c r="JU21" s="30">
        <v>29422.17526</v>
      </c>
      <c r="JV21" s="29">
        <v>-0.37418989818474185</v>
      </c>
      <c r="JW21" s="30">
        <v>28848.94138</v>
      </c>
      <c r="JX21" s="29">
        <v>-0.36975723194172827</v>
      </c>
      <c r="JY21" s="30">
        <v>29105.408309999999</v>
      </c>
      <c r="JZ21" s="29">
        <v>-0.37567243238579712</v>
      </c>
      <c r="KA21" s="30">
        <v>29260.575130000001</v>
      </c>
      <c r="KB21" s="29">
        <v>-0.38313930864038181</v>
      </c>
      <c r="KC21" s="30">
        <v>28841.380229999999</v>
      </c>
      <c r="KD21" s="29">
        <v>-0.36682518017474836</v>
      </c>
      <c r="KE21" s="30">
        <v>28225.347610000001</v>
      </c>
      <c r="KF21" s="29">
        <v>-0.34902193943650012</v>
      </c>
      <c r="KG21" s="30">
        <v>27695.315989999999</v>
      </c>
      <c r="KH21" s="29">
        <v>-0.34424899267624648</v>
      </c>
      <c r="KI21" s="30">
        <v>27054.50344</v>
      </c>
      <c r="KJ21" s="29">
        <v>-0.32556491030447909</v>
      </c>
      <c r="KK21" s="30">
        <v>48883.995900000002</v>
      </c>
      <c r="KL21" s="29">
        <v>-0.59718873247181781</v>
      </c>
      <c r="KM21" s="30">
        <v>48383.153249999996</v>
      </c>
      <c r="KN21" s="29">
        <v>-0.57943463148080943</v>
      </c>
      <c r="KO21" s="30">
        <v>46109.246060000005</v>
      </c>
      <c r="KP21" s="29">
        <v>-0.54484839658722284</v>
      </c>
      <c r="KQ21" s="30">
        <v>44813.620320000002</v>
      </c>
      <c r="KR21" s="29">
        <v>-0.52626925568946936</v>
      </c>
      <c r="KS21" s="30">
        <v>40833.994590000002</v>
      </c>
      <c r="KT21" s="29">
        <v>-0.47627723206278177</v>
      </c>
      <c r="KU21" s="30">
        <v>39940.248780000002</v>
      </c>
      <c r="KV21" s="29">
        <v>-0.48102109712114322</v>
      </c>
      <c r="KW21" s="30">
        <v>39141.419135280004</v>
      </c>
      <c r="KX21" s="29">
        <v>-0.46968464117168129</v>
      </c>
      <c r="KY21" s="30">
        <v>38277.002750000007</v>
      </c>
      <c r="KZ21" s="29">
        <v>-0.44736814213574577</v>
      </c>
      <c r="LA21" s="30">
        <v>49045.24904000001</v>
      </c>
      <c r="LB21" s="29">
        <v>-0.56167812420508778</v>
      </c>
      <c r="LC21" s="30">
        <v>77715.934649999981</v>
      </c>
      <c r="LD21" s="29">
        <v>-0.96064885928991794</v>
      </c>
      <c r="LE21" s="30">
        <v>75090.479519999993</v>
      </c>
      <c r="LF21" s="29">
        <v>-0.91293859397531385</v>
      </c>
      <c r="LG21" s="30">
        <v>75355.340039999297</v>
      </c>
      <c r="LH21" s="29">
        <v>-0.90979625491576366</v>
      </c>
      <c r="LI21" s="30">
        <v>74090.866819999981</v>
      </c>
      <c r="LJ21" s="29">
        <v>-0.88730655036557882</v>
      </c>
      <c r="LK21" s="30">
        <v>72987.802885499957</v>
      </c>
      <c r="LL21" s="29">
        <v>-0.86370809297437579</v>
      </c>
      <c r="LM21" s="30">
        <v>72895.190640000001</v>
      </c>
      <c r="LN21" s="29">
        <v>-0.86819857383347754</v>
      </c>
      <c r="LO21" s="30">
        <v>62762.12274158121</v>
      </c>
      <c r="LP21" s="29">
        <v>-0.73803073046620349</v>
      </c>
      <c r="LQ21" s="30">
        <v>66172.815211581226</v>
      </c>
      <c r="LR21" s="29">
        <v>-0.75632765149130587</v>
      </c>
      <c r="LS21" s="30">
        <v>67881.202240000028</v>
      </c>
      <c r="LT21" s="29">
        <v>-0.77093975751727584</v>
      </c>
      <c r="LU21" s="28">
        <v>19805.780300000002</v>
      </c>
      <c r="LV21" s="29">
        <v>0.22644907394930058</v>
      </c>
      <c r="LW21" s="28">
        <v>19834.559420000001</v>
      </c>
      <c r="LX21" s="29">
        <v>0.22527055390337691</v>
      </c>
      <c r="LY21" s="28">
        <v>113155.09885382275</v>
      </c>
      <c r="LZ21" s="29">
        <v>-1.253386218880288</v>
      </c>
      <c r="MA21" s="30">
        <v>112691.1710635621</v>
      </c>
      <c r="MB21" s="29">
        <v>-1.2693049256935875</v>
      </c>
      <c r="MC21" s="30">
        <v>112265.06191356211</v>
      </c>
      <c r="MD21" s="29">
        <v>-1.2567222440294763</v>
      </c>
      <c r="ME21" s="30">
        <v>111825.07529000001</v>
      </c>
      <c r="MF21" s="29">
        <v>-1.2173508227127785</v>
      </c>
      <c r="MG21" s="30">
        <v>111464.6533935621</v>
      </c>
      <c r="MH21" s="29">
        <v>-1.2156802514487419</v>
      </c>
      <c r="MI21" s="30">
        <v>111156.44336456188</v>
      </c>
      <c r="MJ21" s="37">
        <v>-1.1937527224693041</v>
      </c>
      <c r="MK21" s="30">
        <v>110723.1142435621</v>
      </c>
      <c r="ML21" s="37">
        <v>-1.1733597540907481</v>
      </c>
      <c r="MM21" s="30">
        <v>116270.15475</v>
      </c>
      <c r="MN21" s="37">
        <v>-1.2157768851538961</v>
      </c>
      <c r="MO21" s="30">
        <v>115831.84393356209</v>
      </c>
      <c r="MP21" s="37">
        <v>-1.194717226374479</v>
      </c>
      <c r="MQ21" s="30">
        <v>115311.12225356211</v>
      </c>
      <c r="MR21" s="37">
        <v>-1.1676774021328498</v>
      </c>
      <c r="MS21" s="30">
        <v>115161.3931735621</v>
      </c>
      <c r="MT21" s="37">
        <v>-1.1620802089790323</v>
      </c>
      <c r="MU21" s="30">
        <v>115319.1495905621</v>
      </c>
      <c r="MV21" s="37">
        <v>-1.1552736184834176</v>
      </c>
      <c r="MW21" s="30">
        <v>116562.76241656209</v>
      </c>
      <c r="MX21" s="37">
        <v>-1.1564108290287654</v>
      </c>
      <c r="MY21" s="28">
        <v>110625.3558265621</v>
      </c>
      <c r="MZ21" s="28">
        <v>-1.1020648559134649</v>
      </c>
      <c r="NA21" s="28">
        <v>131379.47972356211</v>
      </c>
      <c r="NB21" s="28">
        <v>-1.2922276254519651</v>
      </c>
      <c r="NC21" s="28">
        <v>131201.9528035621</v>
      </c>
      <c r="ND21" s="28">
        <v>-1.2912385734629428</v>
      </c>
      <c r="NE21" s="30">
        <v>131156.33223356211</v>
      </c>
      <c r="NF21" s="29">
        <f>-NE21/NE$45*100</f>
        <v>-1.271785028614842</v>
      </c>
      <c r="NG21" s="30">
        <v>113372.7874735621</v>
      </c>
      <c r="NH21" s="29">
        <f>-NG21/NG$45*100</f>
        <v>-1.0712381251266181</v>
      </c>
      <c r="NI21" s="30">
        <v>113217.2312035621</v>
      </c>
      <c r="NJ21" s="29">
        <f>-NI21/NI$45*100</f>
        <v>-1.0753688456310972</v>
      </c>
      <c r="NK21" s="30">
        <v>113061.6749335621</v>
      </c>
      <c r="NL21" s="29">
        <v>-1.052647446918656</v>
      </c>
      <c r="NM21" s="30">
        <v>112925.0411235621</v>
      </c>
      <c r="NN21" s="29">
        <v>-1.0404053194874119</v>
      </c>
      <c r="NO21" s="30">
        <v>108008.32768356209</v>
      </c>
      <c r="NP21" s="29">
        <v>-0.97358398289393888</v>
      </c>
      <c r="NQ21" s="30">
        <v>107913.4250135621</v>
      </c>
      <c r="NR21" s="29">
        <v>-0.96382189366384463</v>
      </c>
      <c r="NS21" s="30">
        <v>107729.62763356209</v>
      </c>
      <c r="NT21" s="29">
        <v>-0.94594038220377663</v>
      </c>
      <c r="NU21" s="30">
        <v>110033.3492335621</v>
      </c>
      <c r="NV21" s="29">
        <v>-0.96539281958158607</v>
      </c>
      <c r="NW21" s="30">
        <v>109802.11455356209</v>
      </c>
      <c r="NX21" s="29">
        <v>-0.95105246717454506</v>
      </c>
      <c r="NY21" s="30">
        <v>147680.5441105621</v>
      </c>
      <c r="NZ21" s="29">
        <v>-1.276995281384891</v>
      </c>
      <c r="OA21" s="30">
        <v>171843.59911931219</v>
      </c>
      <c r="OB21" s="29">
        <v>-1.4439822037565966</v>
      </c>
      <c r="OC21" s="30">
        <v>147091.59344056208</v>
      </c>
      <c r="OD21" s="29">
        <v>-1.2329333067021424</v>
      </c>
      <c r="OE21" s="30">
        <v>182113.74206056207</v>
      </c>
      <c r="OF21" s="29">
        <v>-1.5309050608517953</v>
      </c>
      <c r="OG21" s="30">
        <v>181282.84616356212</v>
      </c>
      <c r="OH21" s="29">
        <v>-1.5168272314211653</v>
      </c>
      <c r="OI21" s="30">
        <v>181334.90284056208</v>
      </c>
      <c r="OJ21" s="29">
        <v>-1.4767698034032344</v>
      </c>
      <c r="OK21" s="30">
        <v>180511.55978056206</v>
      </c>
      <c r="OL21" s="29">
        <v>-1.4597558977315783</v>
      </c>
      <c r="OM21" s="30">
        <v>179245.26486056208</v>
      </c>
      <c r="ON21" s="29">
        <v>-1.421802274472042</v>
      </c>
      <c r="OO21" s="30">
        <v>183375.44140056212</v>
      </c>
      <c r="OP21" s="29">
        <v>-1.4205416778592599</v>
      </c>
      <c r="OQ21" s="30">
        <v>182146.26245056212</v>
      </c>
      <c r="OR21" s="29">
        <v>-1.4149657871147987</v>
      </c>
      <c r="OS21" s="30">
        <v>175681.57587056208</v>
      </c>
      <c r="OT21" s="29">
        <v>-1.3345384297168921</v>
      </c>
      <c r="OU21" s="30">
        <v>174227.0738235621</v>
      </c>
      <c r="OV21" s="29">
        <v>-1.2898997092677231</v>
      </c>
      <c r="OW21" s="30">
        <v>200318.21682999999</v>
      </c>
      <c r="OX21" s="29">
        <v>-1.4928459102174476</v>
      </c>
      <c r="OY21" s="30">
        <v>181724.95157999999</v>
      </c>
      <c r="OZ21" s="29">
        <v>-1.3184475538175433</v>
      </c>
      <c r="PA21" s="30">
        <v>172063.94307096102</v>
      </c>
      <c r="PB21" s="29">
        <v>-1.2189587215557744</v>
      </c>
      <c r="PC21" s="30">
        <v>170111.65881000002</v>
      </c>
      <c r="PD21" s="29">
        <v>-1.1793098659462753</v>
      </c>
      <c r="PE21" s="30">
        <v>191620.15485000002</v>
      </c>
      <c r="PF21" s="29">
        <v>-1.2906402360039682</v>
      </c>
      <c r="PG21" s="30">
        <v>190805.40621000002</v>
      </c>
      <c r="PH21" s="29">
        <v>-1.2735257199331256</v>
      </c>
      <c r="PI21" s="30">
        <v>208747.67047000001</v>
      </c>
      <c r="PJ21" s="29">
        <v>-1.3640022748726384</v>
      </c>
      <c r="PK21" s="30">
        <v>206086.57519275183</v>
      </c>
      <c r="PL21" s="29">
        <v>-1.3101697093047091</v>
      </c>
      <c r="PM21" s="30">
        <v>210538.2448927518</v>
      </c>
      <c r="PN21" s="29">
        <v>-1.3119064213049481</v>
      </c>
      <c r="PO21" s="30">
        <v>207287.32507086173</v>
      </c>
      <c r="PP21" s="29">
        <v>-1.269902041848739</v>
      </c>
      <c r="PQ21" s="30">
        <v>169834.46828874113</v>
      </c>
      <c r="PR21" s="29">
        <v>-0.99674679842339031</v>
      </c>
      <c r="PS21" s="30">
        <v>147166.36208874115</v>
      </c>
      <c r="PT21" s="29">
        <v>-0.83957652824267903</v>
      </c>
      <c r="PU21" s="30">
        <v>173593.90048869856</v>
      </c>
      <c r="PV21" s="29">
        <v>-0.99053531177869425</v>
      </c>
      <c r="PW21" s="30">
        <v>190481.16733</v>
      </c>
      <c r="PX21" s="29">
        <v>-1.0445114579123651</v>
      </c>
      <c r="PY21" s="30">
        <f>'[1]Entry Sheet - Capital (New)'!KK18</f>
        <v>189897.86223999999</v>
      </c>
      <c r="PZ21" s="29">
        <f>-PY21/PY$45*100</f>
        <v>-1.0597660992548532</v>
      </c>
      <c r="QA21" s="30">
        <f>'[1]Entry Sheet - Capital (New)'!KM18</f>
        <v>184989.61661999999</v>
      </c>
      <c r="QB21" s="29">
        <f>-QA21/QA$45*100</f>
        <v>-1.0119217444187334</v>
      </c>
      <c r="QC21" s="30">
        <f>'[1]Entry Sheet - Capital (New)'!KO18</f>
        <v>182829.29787000001</v>
      </c>
      <c r="QD21" s="29">
        <f>-QC21/QC$45*100</f>
        <v>-0.98268982522067305</v>
      </c>
      <c r="QE21" s="30">
        <v>179736.93241000001</v>
      </c>
      <c r="QF21" s="29">
        <v>-0.95164604313461054</v>
      </c>
      <c r="QG21" s="30">
        <v>182818.53096</v>
      </c>
      <c r="QH21" s="29">
        <v>-0.95814565562440213</v>
      </c>
      <c r="QI21" s="30">
        <v>193258.75302999999</v>
      </c>
      <c r="QJ21" s="29">
        <v>-0.99900469945479498</v>
      </c>
      <c r="QK21" s="30">
        <v>226422.88988</v>
      </c>
      <c r="QL21" s="29">
        <v>-1.1409577366715951</v>
      </c>
      <c r="QM21" s="30">
        <v>227639.18927</v>
      </c>
      <c r="QN21" s="29">
        <v>-1.1018612198985891</v>
      </c>
      <c r="QO21" s="30">
        <v>228500.07033999998</v>
      </c>
      <c r="QP21" s="29">
        <v>-1.1012296930682834</v>
      </c>
      <c r="QQ21" s="30">
        <v>225218.09610000002</v>
      </c>
      <c r="QR21" s="1">
        <v>-1.073899644689237</v>
      </c>
      <c r="QS21" s="30">
        <v>221946.17744</v>
      </c>
      <c r="QT21" s="29">
        <v>-1.0392362261778703</v>
      </c>
      <c r="QU21" s="30">
        <v>210225.05642000001</v>
      </c>
      <c r="QV21" s="29">
        <v>-0.93348066889294212</v>
      </c>
      <c r="QW21" s="30">
        <v>232404.79546999998</v>
      </c>
      <c r="QX21" s="29">
        <v>-1.0187487223827019</v>
      </c>
      <c r="QY21" s="30">
        <v>226770.15523999999</v>
      </c>
      <c r="QZ21" s="29">
        <v>-0.96763994407584064</v>
      </c>
      <c r="RA21" s="30">
        <v>222447.69221000001</v>
      </c>
      <c r="RB21" s="29">
        <v>-0.92347047793860126</v>
      </c>
      <c r="RC21" s="30">
        <v>217853.17773237263</v>
      </c>
      <c r="RD21" s="29">
        <v>-0.90803294498382625</v>
      </c>
      <c r="RE21" s="30">
        <v>215516.28539</v>
      </c>
      <c r="RF21" s="29">
        <v>-0.87752582742469321</v>
      </c>
      <c r="RG21" s="30">
        <v>210985.66876999999</v>
      </c>
      <c r="RH21" s="29">
        <v>-0.83896170587271002</v>
      </c>
      <c r="RI21" s="30">
        <v>206626.46982999999</v>
      </c>
      <c r="RJ21" s="29">
        <v>-0.80478226145483855</v>
      </c>
      <c r="RK21" s="30">
        <v>203971.89858000001</v>
      </c>
      <c r="RL21" s="29">
        <v>-0.77439896436992628</v>
      </c>
      <c r="RM21" s="30">
        <v>199844.68832000002</v>
      </c>
      <c r="RN21" s="29">
        <v>-0.74132868114179062</v>
      </c>
      <c r="RO21" s="30">
        <v>99480.874639999995</v>
      </c>
      <c r="RP21" s="29">
        <v>-0.36088336687960609</v>
      </c>
      <c r="RQ21" s="30">
        <v>97539.816789999983</v>
      </c>
      <c r="RR21" s="29">
        <v>-0.33896918754444377</v>
      </c>
      <c r="RS21" s="30">
        <v>148341.35546000034</v>
      </c>
      <c r="RT21" s="29">
        <v>-0.52275123104513377</v>
      </c>
      <c r="RU21" s="30">
        <v>89108.10709000002</v>
      </c>
      <c r="RV21" s="29">
        <v>-0.31451263173707056</v>
      </c>
      <c r="RW21" s="30">
        <v>173991.68136000037</v>
      </c>
      <c r="RX21" s="29">
        <v>-0.60548698516082511</v>
      </c>
      <c r="RY21" s="30">
        <v>164654.88560000036</v>
      </c>
      <c r="RZ21" s="29">
        <v>-0.56246287357508362</v>
      </c>
      <c r="SA21" s="30">
        <v>158264.81676000037</v>
      </c>
      <c r="SB21" s="29">
        <v>-0.52649995227822111</v>
      </c>
      <c r="SC21" s="30">
        <v>154383.59113000034</v>
      </c>
      <c r="SD21" s="29">
        <v>-0.50468236020337875</v>
      </c>
      <c r="SE21" s="30">
        <v>147908.1330780164</v>
      </c>
      <c r="SF21" s="29">
        <v>-0.47459384289003342</v>
      </c>
      <c r="SG21" s="30">
        <v>142057.12946000032</v>
      </c>
      <c r="SH21" s="29">
        <v>-0.44437493214830348</v>
      </c>
      <c r="SI21" s="30">
        <v>169671.68997000076</v>
      </c>
      <c r="SJ21" s="29">
        <v>-0.52338142843335422</v>
      </c>
      <c r="SK21" s="30">
        <v>175206.24776000076</v>
      </c>
      <c r="SL21" s="29">
        <v>-0.52460112825991045</v>
      </c>
      <c r="SM21" s="30">
        <v>173293.06789000073</v>
      </c>
      <c r="SN21" s="29">
        <v>-0.50422692539326286</v>
      </c>
      <c r="SO21" s="30">
        <v>171384.88803000076</v>
      </c>
      <c r="SP21" s="29">
        <v>-0.48956966191063422</v>
      </c>
      <c r="SQ21" s="30">
        <v>193435.11566000001</v>
      </c>
      <c r="SR21" s="29">
        <v>-0.54988818353007973</v>
      </c>
      <c r="SS21" s="30">
        <v>485798.42650999996</v>
      </c>
      <c r="ST21" s="29">
        <v>-1.3684714611803424</v>
      </c>
      <c r="SU21" s="30">
        <v>496972.55273000011</v>
      </c>
      <c r="SV21" s="29">
        <v>-1.3807445964069707</v>
      </c>
      <c r="SW21" s="30">
        <v>498244.74881000008</v>
      </c>
      <c r="SX21" s="29">
        <v>-1.3632173549936899</v>
      </c>
      <c r="SY21" s="30">
        <v>498546.14947999991</v>
      </c>
      <c r="SZ21" s="29">
        <v>-1.3537647363963126</v>
      </c>
      <c r="TA21" s="30">
        <v>493670.62304999999</v>
      </c>
      <c r="TB21" s="29">
        <v>-1.3186956764396802</v>
      </c>
      <c r="TC21" s="30">
        <v>493763.16668999998</v>
      </c>
      <c r="TD21" s="29">
        <v>-1.2917510260203791</v>
      </c>
    </row>
    <row r="22" spans="2:524">
      <c r="B22" s="27" t="s">
        <v>18</v>
      </c>
      <c r="C22" s="30">
        <v>0</v>
      </c>
      <c r="D22" s="29" t="e">
        <v>#DIV/0!</v>
      </c>
      <c r="E22" s="30">
        <v>0</v>
      </c>
      <c r="F22" s="29" t="e">
        <v>#DIV/0!</v>
      </c>
      <c r="G22" s="30">
        <v>0</v>
      </c>
      <c r="H22" s="29" t="e">
        <v>#DIV/0!</v>
      </c>
      <c r="I22" s="30">
        <v>0</v>
      </c>
      <c r="J22" s="29" t="e">
        <v>#DIV/0!</v>
      </c>
      <c r="K22" s="30">
        <v>0</v>
      </c>
      <c r="L22" s="29" t="e">
        <v>#DIV/0!</v>
      </c>
      <c r="M22" s="30">
        <v>0</v>
      </c>
      <c r="N22" s="29" t="e">
        <v>#DIV/0!</v>
      </c>
      <c r="O22" s="30">
        <v>0</v>
      </c>
      <c r="P22" s="29" t="e">
        <v>#DIV/0!</v>
      </c>
      <c r="Q22" s="30">
        <v>0</v>
      </c>
      <c r="R22" s="29" t="e">
        <v>#DIV/0!</v>
      </c>
      <c r="S22" s="30">
        <v>0</v>
      </c>
      <c r="T22" s="29" t="e">
        <v>#DIV/0!</v>
      </c>
      <c r="U22" s="30">
        <v>0</v>
      </c>
      <c r="V22" s="29" t="e">
        <v>#DIV/0!</v>
      </c>
      <c r="W22" s="30">
        <v>0</v>
      </c>
      <c r="X22" s="29" t="e">
        <v>#DIV/0!</v>
      </c>
      <c r="Y22" s="30">
        <v>0</v>
      </c>
      <c r="Z22" s="29" t="e">
        <v>#DIV/0!</v>
      </c>
      <c r="AA22" s="30">
        <v>8443</v>
      </c>
      <c r="AB22" s="29">
        <v>-1.3064482186625732</v>
      </c>
      <c r="AC22" s="30">
        <v>8443</v>
      </c>
      <c r="AD22" s="29">
        <v>-1.0753424971584875</v>
      </c>
      <c r="AE22" s="30">
        <v>8443</v>
      </c>
      <c r="AF22" s="29">
        <v>-1.0742088349509868</v>
      </c>
      <c r="AG22" s="30">
        <v>8443</v>
      </c>
      <c r="AH22" s="29">
        <v>-1.0608505802700638</v>
      </c>
      <c r="AI22" s="30">
        <v>8443</v>
      </c>
      <c r="AJ22" s="29">
        <v>-1.0642374372587724</v>
      </c>
      <c r="AK22" s="30">
        <v>8443</v>
      </c>
      <c r="AL22" s="29">
        <v>-1.0336003987986093</v>
      </c>
      <c r="AM22" s="30">
        <v>8443</v>
      </c>
      <c r="AN22" s="29">
        <v>-1.0112621037341958</v>
      </c>
      <c r="AO22" s="30">
        <v>1898</v>
      </c>
      <c r="AP22" s="29">
        <v>-0.21944779165918027</v>
      </c>
      <c r="AQ22" s="30">
        <v>1898</v>
      </c>
      <c r="AR22" s="29">
        <v>-0.21305116887414466</v>
      </c>
      <c r="AS22" s="30">
        <v>1898</v>
      </c>
      <c r="AT22" s="29">
        <v>-0.19543992724444945</v>
      </c>
      <c r="AU22" s="30">
        <v>1898</v>
      </c>
      <c r="AV22" s="29">
        <v>-0.20431058740047392</v>
      </c>
      <c r="AW22" s="30">
        <v>1898</v>
      </c>
      <c r="AX22" s="29">
        <v>-0.19588739674112729</v>
      </c>
      <c r="AY22" s="30">
        <v>1898</v>
      </c>
      <c r="AZ22" s="29">
        <v>-0.19074544889197798</v>
      </c>
      <c r="BA22" s="30">
        <v>1898</v>
      </c>
      <c r="BB22" s="29">
        <v>-0.18815887826378327</v>
      </c>
      <c r="BC22" s="30">
        <v>1898</v>
      </c>
      <c r="BD22" s="29">
        <v>-0.18253538378208697</v>
      </c>
      <c r="BE22" s="30">
        <v>1898</v>
      </c>
      <c r="BF22" s="29">
        <v>-0.18814033881517581</v>
      </c>
      <c r="BG22" s="30">
        <v>1898</v>
      </c>
      <c r="BH22" s="29">
        <v>-0.18397562604055762</v>
      </c>
      <c r="BI22" s="30">
        <v>1898</v>
      </c>
      <c r="BJ22" s="29">
        <v>-0.18577463520439125</v>
      </c>
      <c r="BK22" s="30">
        <v>1898</v>
      </c>
      <c r="BL22" s="29">
        <v>-0.19703942553352732</v>
      </c>
      <c r="BM22" s="30">
        <v>1898</v>
      </c>
      <c r="BN22" s="29">
        <v>-0.19450727045221403</v>
      </c>
      <c r="BO22" s="30">
        <v>1898</v>
      </c>
      <c r="BP22" s="29">
        <v>-0.19227071716977504</v>
      </c>
      <c r="BQ22" s="30">
        <v>1898</v>
      </c>
      <c r="BR22" s="29">
        <v>-0.18926083373685046</v>
      </c>
      <c r="BS22" s="30">
        <v>1898</v>
      </c>
      <c r="BT22" s="29">
        <v>-0.18482639562430811</v>
      </c>
      <c r="BU22" s="30">
        <v>1898</v>
      </c>
      <c r="BV22" s="29">
        <v>-0.17570026460570934</v>
      </c>
      <c r="BW22" s="30">
        <v>1898</v>
      </c>
      <c r="BX22" s="29">
        <v>-0.16535696631126245</v>
      </c>
      <c r="BY22" s="30">
        <v>1898</v>
      </c>
      <c r="BZ22" s="29">
        <v>-0.16326842395562402</v>
      </c>
      <c r="CA22" s="30">
        <v>1898</v>
      </c>
      <c r="CB22" s="29">
        <v>-0.17048702520082079</v>
      </c>
      <c r="CC22" s="30">
        <v>1898</v>
      </c>
      <c r="CD22" s="29">
        <v>-0.17148124195786402</v>
      </c>
      <c r="CE22" s="30">
        <v>1898</v>
      </c>
      <c r="CF22" s="29">
        <v>-0.16979660192090235</v>
      </c>
      <c r="CG22" s="30">
        <v>1898</v>
      </c>
      <c r="CH22" s="29">
        <v>-0.17373039057118123</v>
      </c>
      <c r="CI22" s="30">
        <v>1898</v>
      </c>
      <c r="CJ22" s="29">
        <v>-0.16743089726376628</v>
      </c>
      <c r="CK22" s="30">
        <v>1898</v>
      </c>
      <c r="CL22" s="29">
        <v>-0.16157413043237678</v>
      </c>
      <c r="CM22" s="30">
        <v>1898</v>
      </c>
      <c r="CN22" s="29">
        <v>-0.15802115551929266</v>
      </c>
      <c r="CO22" s="30">
        <v>1898</v>
      </c>
      <c r="CP22" s="29">
        <v>-0.15350708696443377</v>
      </c>
      <c r="CQ22" s="30">
        <v>1898</v>
      </c>
      <c r="CR22" s="29">
        <v>-0.14459196345982819</v>
      </c>
      <c r="CS22" s="30">
        <v>1898</v>
      </c>
      <c r="CT22" s="29">
        <v>-0.13496105754858953</v>
      </c>
      <c r="CU22" s="30">
        <v>1699</v>
      </c>
      <c r="CV22" s="29">
        <v>-0.1170827849025918</v>
      </c>
      <c r="CW22" s="30">
        <v>1699</v>
      </c>
      <c r="CX22" s="29">
        <v>-0.11469878034488215</v>
      </c>
      <c r="CY22" s="30">
        <v>1699</v>
      </c>
      <c r="CZ22" s="29">
        <v>-0.11450635830421139</v>
      </c>
      <c r="DA22" s="30">
        <v>1699</v>
      </c>
      <c r="DB22" s="29">
        <v>-0.11390071397445782</v>
      </c>
      <c r="DC22" s="30">
        <v>1699</v>
      </c>
      <c r="DD22" s="29">
        <v>-0.11111191042509624</v>
      </c>
      <c r="DE22" s="30">
        <v>1699</v>
      </c>
      <c r="DF22" s="29">
        <v>-0.10852433709089783</v>
      </c>
      <c r="DG22" s="30">
        <v>1699</v>
      </c>
      <c r="DH22" s="29">
        <v>-0.10660444330331469</v>
      </c>
      <c r="DI22" s="30">
        <v>1699</v>
      </c>
      <c r="DJ22" s="29">
        <v>-0.10426887450740781</v>
      </c>
      <c r="DK22" s="30">
        <v>1699</v>
      </c>
      <c r="DL22" s="29">
        <v>-0.10171935969920003</v>
      </c>
      <c r="DM22" s="30">
        <v>1699</v>
      </c>
      <c r="DN22" s="29">
        <v>-0.10019913073600273</v>
      </c>
      <c r="DO22" s="30">
        <v>1699</v>
      </c>
      <c r="DP22" s="29">
        <v>-9.7136098930766968E-2</v>
      </c>
      <c r="DQ22" s="30">
        <v>490</v>
      </c>
      <c r="DR22" s="29">
        <v>-2.6966963983560154E-2</v>
      </c>
      <c r="DS22" s="30">
        <v>490</v>
      </c>
      <c r="DT22" s="29">
        <v>-2.6492558575386741E-2</v>
      </c>
      <c r="DU22" s="30">
        <v>490</v>
      </c>
      <c r="DV22" s="29">
        <v>-2.6130541594174626E-2</v>
      </c>
      <c r="DW22" s="30">
        <v>490</v>
      </c>
      <c r="DX22" s="29">
        <v>-2.6294261541040136E-2</v>
      </c>
      <c r="DY22" s="30">
        <v>490</v>
      </c>
      <c r="DZ22" s="29">
        <v>-2.5845749841288408E-2</v>
      </c>
      <c r="EA22" s="30">
        <v>490</v>
      </c>
      <c r="EB22" s="29">
        <v>-2.5394654373946973E-2</v>
      </c>
      <c r="EC22" s="30">
        <v>490</v>
      </c>
      <c r="ED22" s="29">
        <v>-2.4775146814775578E-2</v>
      </c>
      <c r="EE22" s="30">
        <v>490</v>
      </c>
      <c r="EF22" s="29">
        <v>-2.5074867097543443E-2</v>
      </c>
      <c r="EG22" s="30">
        <v>490</v>
      </c>
      <c r="EH22" s="29">
        <v>-2.5175759114624205E-2</v>
      </c>
      <c r="EI22" s="30">
        <v>490</v>
      </c>
      <c r="EJ22" s="29">
        <v>-2.4954122609484174E-2</v>
      </c>
      <c r="EK22" s="30">
        <v>490</v>
      </c>
      <c r="EL22" s="29">
        <v>-2.4702230574451547E-2</v>
      </c>
      <c r="EM22" s="30">
        <v>490</v>
      </c>
      <c r="EN22" s="29">
        <v>-2.417843752130161E-2</v>
      </c>
      <c r="EO22" s="30">
        <v>490</v>
      </c>
      <c r="EP22" s="29">
        <v>-2.3686443860960624E-2</v>
      </c>
      <c r="EQ22" s="30">
        <v>490</v>
      </c>
      <c r="ER22" s="29">
        <v>-2.259658737751977E-2</v>
      </c>
      <c r="ES22" s="30">
        <v>490</v>
      </c>
      <c r="ET22" s="29">
        <v>-2.229347636113304E-2</v>
      </c>
      <c r="EU22" s="30">
        <v>490</v>
      </c>
      <c r="EV22" s="29">
        <v>-2.1801819234555212E-2</v>
      </c>
      <c r="EW22" s="30">
        <v>490</v>
      </c>
      <c r="EX22" s="29">
        <v>-2.1595425276669255E-2</v>
      </c>
      <c r="EY22" s="30">
        <v>490</v>
      </c>
      <c r="EZ22" s="29">
        <v>-2.1330752984636017E-2</v>
      </c>
      <c r="FA22" s="30">
        <v>490</v>
      </c>
      <c r="FB22" s="29">
        <v>-2.1000885342447574E-2</v>
      </c>
      <c r="FC22" s="30">
        <v>490</v>
      </c>
      <c r="FD22" s="29">
        <v>-2.1374287830652469E-2</v>
      </c>
      <c r="FE22" s="30">
        <v>490</v>
      </c>
      <c r="FF22" s="29">
        <v>-2.0904873151316006E-2</v>
      </c>
      <c r="FG22" s="30">
        <v>490</v>
      </c>
      <c r="FH22" s="29">
        <v>-2.0868781254428447E-2</v>
      </c>
      <c r="FI22" s="30">
        <v>490</v>
      </c>
      <c r="FJ22" s="29">
        <v>-2.0831316524408759E-2</v>
      </c>
      <c r="FK22" s="30">
        <v>490</v>
      </c>
      <c r="FL22" s="29">
        <v>-2.0254396071707873E-2</v>
      </c>
      <c r="FM22" s="30">
        <v>490</v>
      </c>
      <c r="FN22" s="29">
        <v>-2.0509156261320622E-2</v>
      </c>
      <c r="FO22" s="30">
        <v>490</v>
      </c>
      <c r="FP22" s="29">
        <v>-2.1865920195608766E-2</v>
      </c>
      <c r="FQ22" s="30">
        <v>490</v>
      </c>
      <c r="FR22" s="29">
        <v>-2.1141611383229644E-2</v>
      </c>
      <c r="FS22" s="30">
        <v>15137</v>
      </c>
      <c r="FT22" s="29">
        <v>-0.63321081178351057</v>
      </c>
      <c r="FU22" s="30">
        <v>15092</v>
      </c>
      <c r="FV22" s="29">
        <v>-0.63790877145422542</v>
      </c>
      <c r="FW22" s="30">
        <v>15092</v>
      </c>
      <c r="FX22" s="29">
        <v>-0.63884201233828342</v>
      </c>
      <c r="FY22" s="30">
        <v>15092</v>
      </c>
      <c r="FZ22" s="29">
        <v>-0.61887803887407999</v>
      </c>
      <c r="GA22" s="30">
        <v>15092.227999999999</v>
      </c>
      <c r="GB22" s="29">
        <v>-0.61731394391319083</v>
      </c>
      <c r="GC22" s="30">
        <v>15092</v>
      </c>
      <c r="GD22" s="29">
        <v>-0.60334216322497014</v>
      </c>
      <c r="GE22" s="30">
        <v>15517.227999999999</v>
      </c>
      <c r="GF22" s="29">
        <v>-0.59618476051493208</v>
      </c>
      <c r="GG22" s="30">
        <v>15729.227999999999</v>
      </c>
      <c r="GH22" s="29">
        <v>-0.59213714154743957</v>
      </c>
      <c r="GI22" s="30">
        <v>16275.227999999999</v>
      </c>
      <c r="GJ22" s="29">
        <v>-0.58721021096986781</v>
      </c>
      <c r="GK22" s="30">
        <v>26368.227999999999</v>
      </c>
      <c r="GL22" s="29">
        <v>-0.93158853988938339</v>
      </c>
      <c r="GM22" s="30">
        <v>26399.227999999999</v>
      </c>
      <c r="GN22" s="29">
        <v>-0.90424198568640057</v>
      </c>
      <c r="GO22" s="30">
        <v>11314.227999999999</v>
      </c>
      <c r="GP22" s="29">
        <v>-0.38112019055513713</v>
      </c>
      <c r="GQ22" s="30">
        <v>16315.092073690001</v>
      </c>
      <c r="GR22" s="29">
        <v>-3.8806537871072506</v>
      </c>
      <c r="GS22" s="30">
        <v>11315.227999999999</v>
      </c>
      <c r="GT22" s="29">
        <v>-0.37887097285569116</v>
      </c>
      <c r="GU22" s="30">
        <v>11315.227999999999</v>
      </c>
      <c r="GV22" s="29">
        <v>-0.34708143071845188</v>
      </c>
      <c r="GW22" s="30">
        <v>11902.227999999999</v>
      </c>
      <c r="GX22" s="29">
        <v>-0.34094800982906814</v>
      </c>
      <c r="GY22" s="30">
        <v>11902.227999999999</v>
      </c>
      <c r="GZ22" s="29">
        <v>-0.33292311298778993</v>
      </c>
      <c r="HA22" s="30">
        <v>11902.227999999999</v>
      </c>
      <c r="HB22" s="29">
        <v>-0.31778703646104234</v>
      </c>
      <c r="HC22" s="30">
        <v>11902.227999999999</v>
      </c>
      <c r="HD22" s="29">
        <v>-0.30970861156244928</v>
      </c>
      <c r="HE22" s="30">
        <v>12179.227999999999</v>
      </c>
      <c r="HF22" s="29">
        <v>-0.30302169692727288</v>
      </c>
      <c r="HG22" s="30">
        <v>1297.2280000000001</v>
      </c>
      <c r="HH22" s="29">
        <v>-3.1748213915206609E-2</v>
      </c>
      <c r="HI22" s="30">
        <v>1297.2280000000001</v>
      </c>
      <c r="HJ22" s="29">
        <v>-3.1484628985136952E-2</v>
      </c>
      <c r="HK22" s="30">
        <v>1297.2280000000001</v>
      </c>
      <c r="HL22" s="29">
        <v>-3.10674942255314E-2</v>
      </c>
      <c r="HM22" s="30">
        <v>797.22800000000007</v>
      </c>
      <c r="HN22" s="29">
        <v>-1.8823721423987461E-2</v>
      </c>
      <c r="HO22" s="30">
        <v>797.22800000000007</v>
      </c>
      <c r="HP22" s="29">
        <v>-1.864208362791573E-2</v>
      </c>
      <c r="HQ22" s="30">
        <v>797.22800000000007</v>
      </c>
      <c r="HR22" s="29">
        <v>-1.8441394494650223E-2</v>
      </c>
      <c r="HS22" s="30">
        <v>797.22800000000007</v>
      </c>
      <c r="HT22" s="29">
        <v>-1.8233640116609193E-2</v>
      </c>
      <c r="HU22" s="30">
        <v>10797.227999999999</v>
      </c>
      <c r="HV22" s="29">
        <v>-0.21774967817608598</v>
      </c>
      <c r="HW22" s="30">
        <v>10797.227999999999</v>
      </c>
      <c r="HX22" s="29">
        <v>-0.21494774564481861</v>
      </c>
      <c r="HY22" s="30">
        <v>30797.227999999999</v>
      </c>
      <c r="HZ22" s="29">
        <v>-0.59655216255066335</v>
      </c>
      <c r="IA22" s="30">
        <v>30797.227999999999</v>
      </c>
      <c r="IB22" s="29">
        <v>-0.57434863996926189</v>
      </c>
      <c r="IC22" s="30">
        <v>30797.227999999999</v>
      </c>
      <c r="ID22" s="29">
        <v>-0.56495117132754635</v>
      </c>
      <c r="IE22" s="30">
        <v>30797.227999999999</v>
      </c>
      <c r="IF22" s="29">
        <v>-0.55857015445683822</v>
      </c>
      <c r="IG22" s="30">
        <v>30797.227999999999</v>
      </c>
      <c r="IH22" s="29">
        <v>-0.49665332375689769</v>
      </c>
      <c r="II22" s="30">
        <v>30797.227999999999</v>
      </c>
      <c r="IJ22" s="29">
        <v>-0.49115154836833036</v>
      </c>
      <c r="IK22" s="30">
        <v>30797.227999999999</v>
      </c>
      <c r="IL22" s="29">
        <v>-0.48969775037394558</v>
      </c>
      <c r="IM22" s="30">
        <v>30691.227999999999</v>
      </c>
      <c r="IN22" s="29">
        <v>-0.49184392623906859</v>
      </c>
      <c r="IO22" s="30">
        <v>40505.228000000003</v>
      </c>
      <c r="IP22" s="29">
        <v>-0.64616439372548884</v>
      </c>
      <c r="IQ22" s="30">
        <v>40505.228000000003</v>
      </c>
      <c r="IR22" s="29">
        <v>-0.62896712911872543</v>
      </c>
      <c r="IS22" s="30">
        <v>40505.228000000003</v>
      </c>
      <c r="IT22" s="29">
        <v>-0.60955128397410663</v>
      </c>
      <c r="IU22" s="30">
        <v>40505.228000000003</v>
      </c>
      <c r="IV22" s="29">
        <v>-0.58279805289503483</v>
      </c>
      <c r="IW22" s="30">
        <v>46505.228000000003</v>
      </c>
      <c r="IX22" s="29">
        <v>-0.67766094378316155</v>
      </c>
      <c r="IY22" s="30">
        <v>46505.228000000003</v>
      </c>
      <c r="IZ22" s="29">
        <v>-0.66824928675252826</v>
      </c>
      <c r="JA22" s="30">
        <v>46505.228000000003</v>
      </c>
      <c r="JB22" s="29">
        <v>-0.65921889645865883</v>
      </c>
      <c r="JC22" s="30">
        <v>246505.228</v>
      </c>
      <c r="JD22" s="29">
        <v>-3.4096297334226144</v>
      </c>
      <c r="JE22" s="30">
        <v>246505.228</v>
      </c>
      <c r="JF22" s="29">
        <v>-3.3705327797508433</v>
      </c>
      <c r="JG22" s="30">
        <v>246505.228</v>
      </c>
      <c r="JH22" s="29">
        <v>-3.3347673432855647</v>
      </c>
      <c r="JI22" s="30">
        <v>246505.228</v>
      </c>
      <c r="JJ22" s="29">
        <v>-3.2623744309168416</v>
      </c>
      <c r="JK22" s="30">
        <v>246505.228</v>
      </c>
      <c r="JL22" s="29">
        <v>-3.2283108790835353</v>
      </c>
      <c r="JM22" s="30">
        <v>246363.228</v>
      </c>
      <c r="JN22" s="29">
        <v>-3.246989617313508</v>
      </c>
      <c r="JO22" s="30">
        <v>246363.228</v>
      </c>
      <c r="JP22" s="29">
        <v>-3.2310733524850734</v>
      </c>
      <c r="JQ22" s="30">
        <v>246363.228</v>
      </c>
      <c r="JR22" s="29">
        <v>-3.1848356321913194</v>
      </c>
      <c r="JS22" s="30">
        <v>253272</v>
      </c>
      <c r="JT22" s="29">
        <v>-3.2591527155482405</v>
      </c>
      <c r="JU22" s="30">
        <v>253272.228</v>
      </c>
      <c r="JV22" s="29">
        <v>-3.2211047745741261</v>
      </c>
      <c r="JW22" s="30">
        <v>253272.228</v>
      </c>
      <c r="JX22" s="29">
        <v>-3.2461932214233045</v>
      </c>
      <c r="JY22" s="30">
        <v>253272.228</v>
      </c>
      <c r="JZ22" s="29">
        <v>-3.269062331478771</v>
      </c>
      <c r="KA22" s="30">
        <v>253272</v>
      </c>
      <c r="KB22" s="29">
        <v>-3.3163551484152523</v>
      </c>
      <c r="KC22" s="30">
        <v>253272.228</v>
      </c>
      <c r="KD22" s="29">
        <v>-3.2212962739113662</v>
      </c>
      <c r="KE22" s="30">
        <v>258425.228</v>
      </c>
      <c r="KF22" s="29">
        <v>-3.19557000757447</v>
      </c>
      <c r="KG22" s="30">
        <v>258425.228</v>
      </c>
      <c r="KH22" s="29">
        <v>-3.2121902654315706</v>
      </c>
      <c r="KI22" s="30">
        <v>258425.40787880745</v>
      </c>
      <c r="KJ22" s="29">
        <v>-3.1098055420995143</v>
      </c>
      <c r="KK22" s="30">
        <v>258425.40787880745</v>
      </c>
      <c r="KL22" s="29">
        <v>-3.1570402322543676</v>
      </c>
      <c r="KM22" s="30">
        <v>257836.40787880745</v>
      </c>
      <c r="KN22" s="29">
        <v>-3.0878380995474388</v>
      </c>
      <c r="KO22" s="30">
        <v>287836.40787880745</v>
      </c>
      <c r="KP22" s="29">
        <v>-3.4012094907845931</v>
      </c>
      <c r="KQ22" s="30">
        <v>287836.40787880745</v>
      </c>
      <c r="KR22" s="29">
        <v>-3.380210102487665</v>
      </c>
      <c r="KS22" s="30">
        <v>287836.40787880745</v>
      </c>
      <c r="KT22" s="29">
        <v>-3.3572499827137849</v>
      </c>
      <c r="KU22" s="30">
        <v>287836.40787880745</v>
      </c>
      <c r="KV22" s="29">
        <v>-3.4665629017965474</v>
      </c>
      <c r="KW22" s="30">
        <v>287836.48957999999</v>
      </c>
      <c r="KX22" s="29">
        <v>-3.4539467732952849</v>
      </c>
      <c r="KY22" s="30">
        <v>287836.48958000005</v>
      </c>
      <c r="KZ22" s="29">
        <v>-3.3641316281557483</v>
      </c>
      <c r="LA22" s="30">
        <v>280927.56945880747</v>
      </c>
      <c r="LB22" s="29">
        <v>-3.2172508721981901</v>
      </c>
      <c r="LC22" s="30">
        <v>280927.56946722756</v>
      </c>
      <c r="LD22" s="29">
        <v>-3.4725536065052189</v>
      </c>
      <c r="LE22" s="30">
        <v>277442.95028810727</v>
      </c>
      <c r="LF22" s="29">
        <v>-3.373109062073913</v>
      </c>
      <c r="LG22" s="30">
        <v>166392.23040404639</v>
      </c>
      <c r="LH22" s="29">
        <v>-2.0089223668598244</v>
      </c>
      <c r="LI22" s="30">
        <v>162309.4464640464</v>
      </c>
      <c r="LJ22" s="29">
        <v>-1.9438055082233636</v>
      </c>
      <c r="LK22" s="30">
        <v>171669.44646404637</v>
      </c>
      <c r="LL22" s="29">
        <v>-2.0314666884826114</v>
      </c>
      <c r="LM22" s="30">
        <v>199062.40789036639</v>
      </c>
      <c r="LN22" s="29">
        <v>-2.3708793010473164</v>
      </c>
      <c r="LO22" s="30">
        <v>199062.44647560531</v>
      </c>
      <c r="LP22" s="29">
        <v>-2.3408099720541604</v>
      </c>
      <c r="LQ22" s="30">
        <v>199062.44647560531</v>
      </c>
      <c r="LR22" s="29">
        <v>-2.2752006569709717</v>
      </c>
      <c r="LS22" s="30">
        <v>199062.44647560531</v>
      </c>
      <c r="LT22" s="29">
        <v>-2.2607901621145299</v>
      </c>
      <c r="LU22" s="28">
        <v>199062.44647395873</v>
      </c>
      <c r="LV22" s="29">
        <v>2.2759773146685958</v>
      </c>
      <c r="LW22" s="28">
        <v>199062.44647395873</v>
      </c>
      <c r="LX22" s="29">
        <v>2.2608471723013448</v>
      </c>
      <c r="LY22" s="28">
        <v>77337.159497630477</v>
      </c>
      <c r="LZ22" s="29">
        <v>-0.85664129061385275</v>
      </c>
      <c r="MA22" s="30">
        <v>77337.407886714325</v>
      </c>
      <c r="MB22" s="29">
        <v>-0.87109532933695388</v>
      </c>
      <c r="MC22" s="30">
        <v>82490.15949970948</v>
      </c>
      <c r="MD22" s="29">
        <v>-0.92341478809001565</v>
      </c>
      <c r="ME22" s="30">
        <v>82489.928</v>
      </c>
      <c r="MF22" s="29">
        <v>-0.89800236177706283</v>
      </c>
      <c r="MG22" s="30">
        <v>82489.9796110397</v>
      </c>
      <c r="MH22" s="29">
        <v>-0.89967030894963806</v>
      </c>
      <c r="MI22" s="30">
        <v>82490.159495034604</v>
      </c>
      <c r="MJ22" s="37">
        <v>-0.88589423602877782</v>
      </c>
      <c r="MK22" s="30">
        <v>82490.406889717124</v>
      </c>
      <c r="ML22" s="37">
        <v>-0.87417089199685383</v>
      </c>
      <c r="MM22" s="30">
        <v>83366.406890528349</v>
      </c>
      <c r="MN22" s="37">
        <v>-0.87171940825028316</v>
      </c>
      <c r="MO22" s="30">
        <v>82490.158498227509</v>
      </c>
      <c r="MP22" s="37">
        <v>-0.850823141697722</v>
      </c>
      <c r="MQ22" s="30">
        <v>82415.740778605061</v>
      </c>
      <c r="MR22" s="37">
        <v>-0.83456822036300249</v>
      </c>
      <c r="MS22" s="30">
        <v>82415.740773109574</v>
      </c>
      <c r="MT22" s="37">
        <v>-0.83164764355042509</v>
      </c>
      <c r="MU22" s="30">
        <v>82415.740781259708</v>
      </c>
      <c r="MV22" s="37">
        <v>-0.82564544926326466</v>
      </c>
      <c r="MW22" s="30">
        <v>82415.740776365434</v>
      </c>
      <c r="MX22" s="37">
        <v>-0.81764066963013848</v>
      </c>
      <c r="MY22" s="28">
        <v>82415.740778044434</v>
      </c>
      <c r="MZ22" s="28">
        <v>-0.82103683018164408</v>
      </c>
      <c r="NA22" s="28">
        <v>82415.740762558999</v>
      </c>
      <c r="NB22" s="28">
        <v>-0.81062809207004516</v>
      </c>
      <c r="NC22" s="28">
        <v>82415.561888218814</v>
      </c>
      <c r="ND22" s="28">
        <v>-0.81110189512972941</v>
      </c>
      <c r="NE22" s="30">
        <v>89615.740785956528</v>
      </c>
      <c r="NF22" s="29">
        <f>-NE22/NE$45*100</f>
        <v>-0.86897792518967121</v>
      </c>
      <c r="NG22" s="30">
        <v>83251.159421161734</v>
      </c>
      <c r="NH22" s="29">
        <f>-NG22/NG$45*100</f>
        <v>-0.78662453239706398</v>
      </c>
      <c r="NI22" s="30">
        <v>83250.979606437919</v>
      </c>
      <c r="NJ22" s="29">
        <f>-NI22/NI$45*100</f>
        <v>-0.79074102842232785</v>
      </c>
      <c r="NK22" s="30">
        <v>83251.158498797449</v>
      </c>
      <c r="NL22" s="29">
        <v>-0.77510013449098047</v>
      </c>
      <c r="NM22" s="30">
        <v>83251.158509930945</v>
      </c>
      <c r="NN22" s="29">
        <v>-0.76701276621584902</v>
      </c>
      <c r="NO22" s="30">
        <v>84082.15848738089</v>
      </c>
      <c r="NP22" s="29">
        <v>-0.75791417667623262</v>
      </c>
      <c r="NQ22" s="30">
        <v>78929.158497857483</v>
      </c>
      <c r="NR22" s="29">
        <v>-0.70495076028898274</v>
      </c>
      <c r="NS22" s="30">
        <v>79755.158499653131</v>
      </c>
      <c r="NT22" s="29">
        <v>-0.70030526208169086</v>
      </c>
      <c r="NU22" s="30">
        <v>91082.68221810789</v>
      </c>
      <c r="NV22" s="29">
        <v>-0.79912651949680369</v>
      </c>
      <c r="NW22" s="30">
        <v>92949.979610000009</v>
      </c>
      <c r="NX22" s="29">
        <v>-0.80508747751658272</v>
      </c>
      <c r="NY22" s="30">
        <v>92949.979610000009</v>
      </c>
      <c r="NZ22" s="29">
        <v>-0.80373949108644083</v>
      </c>
      <c r="OA22" s="30">
        <v>92949.979610000009</v>
      </c>
      <c r="OB22" s="29">
        <v>-0.78104809887733995</v>
      </c>
      <c r="OC22" s="30">
        <v>92949.979610000009</v>
      </c>
      <c r="OD22" s="29">
        <v>-0.77911404069983747</v>
      </c>
      <c r="OE22" s="30">
        <v>92949.979610000009</v>
      </c>
      <c r="OF22" s="29">
        <v>-0.78136659310256218</v>
      </c>
      <c r="OG22" s="30">
        <v>92949.979610000009</v>
      </c>
      <c r="OH22" s="29">
        <v>-0.77772973679640356</v>
      </c>
      <c r="OI22" s="30">
        <v>92949.979610000009</v>
      </c>
      <c r="OJ22" s="29">
        <v>-0.75697353882106544</v>
      </c>
      <c r="OK22" s="30">
        <v>92949.979610000009</v>
      </c>
      <c r="OL22" s="29">
        <v>-0.7516653287726911</v>
      </c>
      <c r="OM22" s="30">
        <v>89958.979610000009</v>
      </c>
      <c r="ON22" s="29">
        <v>-0.71356909717074346</v>
      </c>
      <c r="OO22" s="30">
        <v>89958.979610000009</v>
      </c>
      <c r="OP22" s="29">
        <v>-0.69687892150483255</v>
      </c>
      <c r="OQ22" s="30">
        <v>89958.979610000009</v>
      </c>
      <c r="OR22" s="29">
        <v>-0.69882783582482988</v>
      </c>
      <c r="OS22" s="30">
        <v>90880.945230000012</v>
      </c>
      <c r="OT22" s="29">
        <v>-0.69036330837440973</v>
      </c>
      <c r="OU22" s="30">
        <v>90880.945230000012</v>
      </c>
      <c r="OV22" s="29">
        <v>-0.67284206901659682</v>
      </c>
      <c r="OW22" s="30">
        <v>71941.832710000002</v>
      </c>
      <c r="OX22" s="29">
        <v>-0.53613731409068333</v>
      </c>
      <c r="OY22" s="30">
        <v>71941.832710000002</v>
      </c>
      <c r="OZ22" s="29">
        <v>-0.52195107237045735</v>
      </c>
      <c r="PA22" s="30">
        <v>71941.832710000002</v>
      </c>
      <c r="PB22" s="29">
        <v>-0.50966008834515086</v>
      </c>
      <c r="PC22" s="30">
        <v>77641.832710000002</v>
      </c>
      <c r="PD22" s="29">
        <v>-0.53825693056889201</v>
      </c>
      <c r="PE22" s="30">
        <v>77641.832710000002</v>
      </c>
      <c r="PF22" s="29">
        <v>-0.52294954761443246</v>
      </c>
      <c r="PG22" s="30">
        <v>77641.832710000002</v>
      </c>
      <c r="PH22" s="29">
        <v>-0.51821839256537727</v>
      </c>
      <c r="PI22" s="30">
        <v>77641.832710000002</v>
      </c>
      <c r="PJ22" s="29">
        <v>-0.50732847079575272</v>
      </c>
      <c r="PK22" s="30">
        <v>77641.832710000002</v>
      </c>
      <c r="PL22" s="29">
        <v>-0.49359827197091122</v>
      </c>
      <c r="PM22" s="30">
        <v>77641.832710000002</v>
      </c>
      <c r="PN22" s="29">
        <v>-0.4838019759593819</v>
      </c>
      <c r="PO22" s="30">
        <v>77641.832710000002</v>
      </c>
      <c r="PP22" s="29">
        <v>-0.47565629908920576</v>
      </c>
      <c r="PQ22" s="30">
        <v>77641.832710000002</v>
      </c>
      <c r="PR22" s="29">
        <v>-0.45567456922728417</v>
      </c>
      <c r="PS22" s="30">
        <v>77641.832710000002</v>
      </c>
      <c r="PT22" s="29">
        <v>-0.44294266317294329</v>
      </c>
      <c r="PU22" s="30">
        <v>77641.832710000002</v>
      </c>
      <c r="PV22" s="29">
        <v>-0.44302810613715038</v>
      </c>
      <c r="PW22" s="30">
        <v>102220.83271</v>
      </c>
      <c r="PX22" s="29">
        <v>-0.56053221690920474</v>
      </c>
      <c r="PY22" s="30">
        <f>'[1]Entry Sheet - Capital (New)'!KK19</f>
        <v>115502.83271</v>
      </c>
      <c r="PZ22" s="29">
        <f>-PY22/PY$45*100</f>
        <v>-0.64458854370493823</v>
      </c>
      <c r="QA22" s="30">
        <f>'[1]Entry Sheet - Capital (New)'!KM19</f>
        <v>115502.83271</v>
      </c>
      <c r="QB22" s="29">
        <f>-QA22/QA$45*100</f>
        <v>-0.63181831551821266</v>
      </c>
      <c r="QC22" s="30">
        <f>'[1]Entry Sheet - Capital (New)'!KO19</f>
        <v>115502.83271</v>
      </c>
      <c r="QD22" s="29">
        <f>-QC22/QC$45*100</f>
        <v>-0.62081657486312003</v>
      </c>
      <c r="QE22" s="30">
        <v>115502.83271</v>
      </c>
      <c r="QF22" s="29">
        <v>-0.61154829030115831</v>
      </c>
      <c r="QG22" s="30">
        <v>115502.83271</v>
      </c>
      <c r="QH22" s="29">
        <v>-0.60534638798521168</v>
      </c>
      <c r="QI22" s="30">
        <v>121502.83271</v>
      </c>
      <c r="QJ22" s="29">
        <v>-0.62807970646233757</v>
      </c>
      <c r="QK22" s="30">
        <v>121502.83271</v>
      </c>
      <c r="QL22" s="29">
        <v>-0.61225963983350007</v>
      </c>
      <c r="QM22" s="30">
        <v>121502.83271</v>
      </c>
      <c r="QN22" s="29">
        <v>-0.58812043699638328</v>
      </c>
      <c r="QO22" s="30">
        <v>121457.90270999999</v>
      </c>
      <c r="QP22" s="29">
        <v>-0.58535233150270349</v>
      </c>
      <c r="QQ22" s="30">
        <v>128720.90270999999</v>
      </c>
      <c r="QR22" s="1">
        <v>-0.61377542070584468</v>
      </c>
      <c r="QS22" s="30">
        <v>128720.90270999999</v>
      </c>
      <c r="QT22" s="29">
        <v>-0.60272011307206397</v>
      </c>
      <c r="QU22" s="30">
        <v>128720.90270999999</v>
      </c>
      <c r="QV22" s="29">
        <v>-0.5715706605504457</v>
      </c>
      <c r="QW22" s="30">
        <v>128720.90270999999</v>
      </c>
      <c r="QX22" s="29">
        <v>-0.56424935171653134</v>
      </c>
      <c r="QY22" s="30">
        <v>128720.90270999999</v>
      </c>
      <c r="QZ22" s="29">
        <v>-0.54925872837135037</v>
      </c>
      <c r="RA22" s="30">
        <v>128720.90270999999</v>
      </c>
      <c r="RB22" s="29">
        <v>-0.53437260852350688</v>
      </c>
      <c r="RC22" s="30">
        <v>128720.90270999999</v>
      </c>
      <c r="RD22" s="29">
        <v>-0.5365210716013773</v>
      </c>
      <c r="RE22" s="30">
        <v>128720.90270999999</v>
      </c>
      <c r="RF22" s="29">
        <v>-0.52411777816715921</v>
      </c>
      <c r="RG22" s="30">
        <v>128720.90270999999</v>
      </c>
      <c r="RH22" s="29">
        <v>-0.51184475584823264</v>
      </c>
      <c r="RI22" s="30">
        <v>128720.90270999999</v>
      </c>
      <c r="RJ22" s="29">
        <v>-0.50135057364475932</v>
      </c>
      <c r="RK22" s="30">
        <v>128720.90270999999</v>
      </c>
      <c r="RL22" s="29">
        <v>-0.48870130858879035</v>
      </c>
      <c r="RM22" s="30">
        <v>128720.90270999999</v>
      </c>
      <c r="RN22" s="29">
        <v>-0.47749328662960105</v>
      </c>
      <c r="RO22" s="30">
        <v>77453.263619999998</v>
      </c>
      <c r="RP22" s="29">
        <v>-0.2809745556836945</v>
      </c>
      <c r="RQ22" s="30">
        <v>77453.263619999998</v>
      </c>
      <c r="RR22" s="29">
        <v>-0.26916464174278287</v>
      </c>
      <c r="RS22" s="30">
        <v>77453.263619999998</v>
      </c>
      <c r="RT22" s="29">
        <v>-0.27294336619929233</v>
      </c>
      <c r="RU22" s="30">
        <v>153990.26362000001</v>
      </c>
      <c r="RV22" s="29">
        <v>-0.54351825725682645</v>
      </c>
      <c r="RW22" s="30">
        <v>153990.26362000001</v>
      </c>
      <c r="RX22" s="29">
        <v>-0.53588251883419979</v>
      </c>
      <c r="RY22" s="30">
        <v>153990.26362000001</v>
      </c>
      <c r="RZ22" s="29">
        <v>-0.52603240931886242</v>
      </c>
      <c r="SA22" s="30">
        <v>153990.26362000001</v>
      </c>
      <c r="SB22" s="29">
        <v>-0.51227978591216294</v>
      </c>
      <c r="SC22" s="30">
        <v>153990.26362000001</v>
      </c>
      <c r="SD22" s="29">
        <v>-0.50339656645660202</v>
      </c>
      <c r="SE22" s="30">
        <v>153990.26362000001</v>
      </c>
      <c r="SF22" s="29">
        <v>-0.49410961695065447</v>
      </c>
      <c r="SG22" s="30">
        <v>153990.26362000001</v>
      </c>
      <c r="SH22" s="29">
        <v>-0.48170347526911605</v>
      </c>
      <c r="SI22" s="30">
        <v>153990.26362000001</v>
      </c>
      <c r="SJ22" s="29">
        <v>-0.47500937930490522</v>
      </c>
      <c r="SK22" s="30">
        <v>153990.26362000001</v>
      </c>
      <c r="SL22" s="29">
        <v>-0.4610764003504661</v>
      </c>
      <c r="SM22" s="30">
        <v>153990.26362000001</v>
      </c>
      <c r="SN22" s="29">
        <v>-0.44806199180971928</v>
      </c>
      <c r="SO22" s="30">
        <v>153990.26362000001</v>
      </c>
      <c r="SP22" s="29">
        <v>-0.43988103131225942</v>
      </c>
      <c r="SQ22" s="30">
        <v>153990.26362000001</v>
      </c>
      <c r="SR22" s="29">
        <v>-0.43775622670372349</v>
      </c>
      <c r="SS22" s="30">
        <v>153990.26362000001</v>
      </c>
      <c r="ST22" s="29">
        <v>-0.43378337508730008</v>
      </c>
      <c r="SU22" s="30">
        <v>153990.26362000001</v>
      </c>
      <c r="SV22" s="29">
        <v>-0.4278329320696202</v>
      </c>
      <c r="SW22" s="30">
        <v>153990.26362000001</v>
      </c>
      <c r="SX22" s="29">
        <v>-0.4213234567312798</v>
      </c>
      <c r="SY22" s="30">
        <v>153990.26362000001</v>
      </c>
      <c r="SZ22" s="29">
        <v>-0.41814902964262285</v>
      </c>
      <c r="TA22" s="30">
        <v>153990.26362000001</v>
      </c>
      <c r="TB22" s="29">
        <v>-0.41133963693224185</v>
      </c>
      <c r="TC22" s="30">
        <v>153990.26362000001</v>
      </c>
      <c r="TD22" s="29">
        <v>-0.40285929459207726</v>
      </c>
    </row>
    <row r="23" spans="2:524">
      <c r="B23" s="27" t="s">
        <v>19</v>
      </c>
      <c r="C23" s="30">
        <v>0</v>
      </c>
      <c r="D23" s="29" t="e">
        <v>#DIV/0!</v>
      </c>
      <c r="E23" s="30">
        <v>0</v>
      </c>
      <c r="F23" s="29" t="e">
        <v>#DIV/0!</v>
      </c>
      <c r="G23" s="30">
        <v>0</v>
      </c>
      <c r="H23" s="29" t="e">
        <v>#DIV/0!</v>
      </c>
      <c r="I23" s="30">
        <v>0</v>
      </c>
      <c r="J23" s="29" t="e">
        <v>#DIV/0!</v>
      </c>
      <c r="K23" s="30">
        <v>0</v>
      </c>
      <c r="L23" s="29" t="e">
        <v>#DIV/0!</v>
      </c>
      <c r="M23" s="30">
        <v>0</v>
      </c>
      <c r="N23" s="29" t="e">
        <v>#DIV/0!</v>
      </c>
      <c r="O23" s="30">
        <v>0</v>
      </c>
      <c r="P23" s="29" t="e">
        <v>#DIV/0!</v>
      </c>
      <c r="Q23" s="30">
        <v>0</v>
      </c>
      <c r="R23" s="29" t="e">
        <v>#DIV/0!</v>
      </c>
      <c r="S23" s="30">
        <v>0</v>
      </c>
      <c r="T23" s="29" t="e">
        <v>#DIV/0!</v>
      </c>
      <c r="U23" s="30">
        <v>0</v>
      </c>
      <c r="V23" s="29" t="e">
        <v>#DIV/0!</v>
      </c>
      <c r="W23" s="30">
        <v>0</v>
      </c>
      <c r="X23" s="29" t="e">
        <v>#DIV/0!</v>
      </c>
      <c r="Y23" s="30">
        <v>0</v>
      </c>
      <c r="Z23" s="29" t="e">
        <v>#DIV/0!</v>
      </c>
      <c r="AA23" s="30">
        <v>0</v>
      </c>
      <c r="AB23" s="29">
        <v>0</v>
      </c>
      <c r="AC23" s="30">
        <v>0</v>
      </c>
      <c r="AD23" s="29">
        <v>0</v>
      </c>
      <c r="AE23" s="30">
        <v>0</v>
      </c>
      <c r="AF23" s="29">
        <v>0</v>
      </c>
      <c r="AG23" s="30">
        <v>0</v>
      </c>
      <c r="AH23" s="29">
        <v>0</v>
      </c>
      <c r="AI23" s="30">
        <v>0</v>
      </c>
      <c r="AJ23" s="29">
        <v>0</v>
      </c>
      <c r="AK23" s="30">
        <v>0</v>
      </c>
      <c r="AL23" s="29">
        <v>0</v>
      </c>
      <c r="AM23" s="30">
        <v>0</v>
      </c>
      <c r="AN23" s="29">
        <v>0</v>
      </c>
      <c r="AO23" s="30">
        <v>0</v>
      </c>
      <c r="AP23" s="29">
        <v>0</v>
      </c>
      <c r="AQ23" s="30">
        <v>0</v>
      </c>
      <c r="AR23" s="29">
        <v>0</v>
      </c>
      <c r="AS23" s="30">
        <v>0</v>
      </c>
      <c r="AT23" s="29">
        <v>0</v>
      </c>
      <c r="AU23" s="30">
        <v>0</v>
      </c>
      <c r="AV23" s="29">
        <v>0</v>
      </c>
      <c r="AW23" s="30">
        <v>0</v>
      </c>
      <c r="AX23" s="29">
        <v>0</v>
      </c>
      <c r="AY23" s="30">
        <v>0</v>
      </c>
      <c r="AZ23" s="29">
        <v>0</v>
      </c>
      <c r="BA23" s="30">
        <v>0</v>
      </c>
      <c r="BB23" s="29">
        <v>0</v>
      </c>
      <c r="BC23" s="30">
        <v>0</v>
      </c>
      <c r="BD23" s="29">
        <v>0</v>
      </c>
      <c r="BE23" s="30">
        <v>0</v>
      </c>
      <c r="BF23" s="29">
        <v>0</v>
      </c>
      <c r="BG23" s="30">
        <v>0</v>
      </c>
      <c r="BH23" s="29">
        <v>0</v>
      </c>
      <c r="BI23" s="30">
        <v>0</v>
      </c>
      <c r="BJ23" s="29">
        <v>0</v>
      </c>
      <c r="BK23" s="30">
        <v>0</v>
      </c>
      <c r="BL23" s="29">
        <v>0</v>
      </c>
      <c r="BM23" s="30">
        <v>0</v>
      </c>
      <c r="BN23" s="29">
        <v>0</v>
      </c>
      <c r="BO23" s="30">
        <v>0</v>
      </c>
      <c r="BP23" s="29">
        <v>0</v>
      </c>
      <c r="BQ23" s="30">
        <v>0</v>
      </c>
      <c r="BR23" s="29">
        <v>0</v>
      </c>
      <c r="BS23" s="30">
        <v>0</v>
      </c>
      <c r="BT23" s="29">
        <v>0</v>
      </c>
      <c r="BU23" s="30">
        <v>0</v>
      </c>
      <c r="BV23" s="29">
        <v>0</v>
      </c>
      <c r="BW23" s="30">
        <v>0</v>
      </c>
      <c r="BX23" s="29">
        <v>0</v>
      </c>
      <c r="BY23" s="30">
        <v>0</v>
      </c>
      <c r="BZ23" s="29">
        <v>0</v>
      </c>
      <c r="CA23" s="30">
        <v>0</v>
      </c>
      <c r="CB23" s="29">
        <v>0</v>
      </c>
      <c r="CC23" s="30">
        <v>0</v>
      </c>
      <c r="CD23" s="29">
        <v>0</v>
      </c>
      <c r="CE23" s="30">
        <v>0</v>
      </c>
      <c r="CF23" s="29">
        <v>0</v>
      </c>
      <c r="CG23" s="30">
        <v>0</v>
      </c>
      <c r="CH23" s="29">
        <v>0</v>
      </c>
      <c r="CI23" s="30">
        <v>0</v>
      </c>
      <c r="CJ23" s="29">
        <v>0</v>
      </c>
      <c r="CK23" s="30">
        <v>0</v>
      </c>
      <c r="CL23" s="29">
        <v>0</v>
      </c>
      <c r="CM23" s="30">
        <v>0</v>
      </c>
      <c r="CN23" s="29">
        <v>0</v>
      </c>
      <c r="CO23" s="30">
        <v>0</v>
      </c>
      <c r="CP23" s="29">
        <v>0</v>
      </c>
      <c r="CQ23" s="30">
        <v>0</v>
      </c>
      <c r="CR23" s="29">
        <v>0</v>
      </c>
      <c r="CS23" s="30">
        <v>0</v>
      </c>
      <c r="CT23" s="29">
        <v>0</v>
      </c>
      <c r="CU23" s="30">
        <v>0</v>
      </c>
      <c r="CV23" s="29">
        <v>0</v>
      </c>
      <c r="CW23" s="30">
        <v>0</v>
      </c>
      <c r="CX23" s="29">
        <v>0</v>
      </c>
      <c r="CY23" s="30">
        <v>0</v>
      </c>
      <c r="CZ23" s="29">
        <v>0</v>
      </c>
      <c r="DA23" s="30">
        <v>0</v>
      </c>
      <c r="DB23" s="29">
        <v>0</v>
      </c>
      <c r="DC23" s="30">
        <v>0</v>
      </c>
      <c r="DD23" s="29">
        <v>0</v>
      </c>
      <c r="DE23" s="30">
        <v>0</v>
      </c>
      <c r="DF23" s="29">
        <v>0</v>
      </c>
      <c r="DG23" s="30">
        <v>0</v>
      </c>
      <c r="DH23" s="29">
        <v>0</v>
      </c>
      <c r="DI23" s="30">
        <v>0</v>
      </c>
      <c r="DJ23" s="29">
        <v>0</v>
      </c>
      <c r="DK23" s="30">
        <v>0</v>
      </c>
      <c r="DL23" s="29">
        <v>0</v>
      </c>
      <c r="DM23" s="30">
        <v>0</v>
      </c>
      <c r="DN23" s="29">
        <v>0</v>
      </c>
      <c r="DO23" s="30">
        <v>0</v>
      </c>
      <c r="DP23" s="29">
        <v>0</v>
      </c>
      <c r="DQ23" s="30">
        <v>0</v>
      </c>
      <c r="DR23" s="29">
        <v>0</v>
      </c>
      <c r="DS23" s="30">
        <v>0</v>
      </c>
      <c r="DT23" s="29">
        <v>0</v>
      </c>
      <c r="DU23" s="30">
        <v>0</v>
      </c>
      <c r="DV23" s="29">
        <v>0</v>
      </c>
      <c r="DW23" s="30">
        <v>0</v>
      </c>
      <c r="DX23" s="29">
        <v>0</v>
      </c>
      <c r="DY23" s="30">
        <v>0</v>
      </c>
      <c r="DZ23" s="29">
        <v>0</v>
      </c>
      <c r="EA23" s="30">
        <v>0</v>
      </c>
      <c r="EB23" s="29">
        <v>0</v>
      </c>
      <c r="EC23" s="30">
        <v>0</v>
      </c>
      <c r="ED23" s="29">
        <v>0</v>
      </c>
      <c r="EE23" s="30">
        <v>0</v>
      </c>
      <c r="EF23" s="29">
        <v>0</v>
      </c>
      <c r="EG23" s="30">
        <v>0</v>
      </c>
      <c r="EH23" s="29">
        <v>0</v>
      </c>
      <c r="EI23" s="30">
        <v>0</v>
      </c>
      <c r="EJ23" s="29">
        <v>0</v>
      </c>
      <c r="EK23" s="30">
        <v>0</v>
      </c>
      <c r="EL23" s="29">
        <v>0</v>
      </c>
      <c r="EM23" s="30">
        <v>0</v>
      </c>
      <c r="EN23" s="29">
        <v>0</v>
      </c>
      <c r="EO23" s="30">
        <v>0</v>
      </c>
      <c r="EP23" s="29">
        <v>0</v>
      </c>
      <c r="EQ23" s="30">
        <v>0</v>
      </c>
      <c r="ER23" s="29">
        <v>0</v>
      </c>
      <c r="ES23" s="30">
        <v>0</v>
      </c>
      <c r="ET23" s="29">
        <v>0</v>
      </c>
      <c r="EU23" s="30">
        <v>0</v>
      </c>
      <c r="EV23" s="29">
        <v>0</v>
      </c>
      <c r="EW23" s="30">
        <v>0</v>
      </c>
      <c r="EX23" s="29">
        <v>0</v>
      </c>
      <c r="EY23" s="30">
        <v>0</v>
      </c>
      <c r="EZ23" s="29">
        <v>0</v>
      </c>
      <c r="FA23" s="30">
        <v>0</v>
      </c>
      <c r="FB23" s="29">
        <v>0</v>
      </c>
      <c r="FC23" s="30">
        <v>0</v>
      </c>
      <c r="FD23" s="29">
        <v>0</v>
      </c>
      <c r="FE23" s="30">
        <v>0</v>
      </c>
      <c r="FF23" s="29">
        <v>0</v>
      </c>
      <c r="FG23" s="30">
        <v>0</v>
      </c>
      <c r="FH23" s="29">
        <v>0</v>
      </c>
      <c r="FI23" s="30">
        <v>0</v>
      </c>
      <c r="FJ23" s="29">
        <v>0</v>
      </c>
      <c r="FK23" s="30">
        <v>0</v>
      </c>
      <c r="FL23" s="29">
        <v>0</v>
      </c>
      <c r="FM23" s="30">
        <v>0</v>
      </c>
      <c r="FN23" s="29">
        <v>0</v>
      </c>
      <c r="FO23" s="30">
        <v>0</v>
      </c>
      <c r="FP23" s="29">
        <v>0</v>
      </c>
      <c r="FQ23" s="30">
        <v>0</v>
      </c>
      <c r="FR23" s="29">
        <v>0</v>
      </c>
      <c r="FS23" s="30">
        <v>0</v>
      </c>
      <c r="FT23" s="29">
        <v>0</v>
      </c>
      <c r="FU23" s="30">
        <v>0</v>
      </c>
      <c r="FV23" s="29">
        <v>0</v>
      </c>
      <c r="FW23" s="30">
        <v>0</v>
      </c>
      <c r="FX23" s="29">
        <v>0</v>
      </c>
      <c r="FY23" s="30">
        <v>0</v>
      </c>
      <c r="FZ23" s="29">
        <v>0</v>
      </c>
      <c r="GA23" s="30">
        <v>0</v>
      </c>
      <c r="GB23" s="29">
        <v>0</v>
      </c>
      <c r="GC23" s="30">
        <v>0</v>
      </c>
      <c r="GD23" s="29">
        <v>0</v>
      </c>
      <c r="GE23" s="30">
        <v>0</v>
      </c>
      <c r="GF23" s="29">
        <v>0</v>
      </c>
      <c r="GG23" s="30">
        <v>0</v>
      </c>
      <c r="GH23" s="29">
        <v>0</v>
      </c>
      <c r="GI23" s="30">
        <v>0</v>
      </c>
      <c r="GJ23" s="29">
        <v>0</v>
      </c>
      <c r="GK23" s="30">
        <v>0</v>
      </c>
      <c r="GL23" s="29">
        <v>0</v>
      </c>
      <c r="GM23" s="30">
        <v>0</v>
      </c>
      <c r="GN23" s="29">
        <v>0</v>
      </c>
      <c r="GO23" s="30">
        <v>0</v>
      </c>
      <c r="GP23" s="29">
        <v>0</v>
      </c>
      <c r="GQ23" s="30">
        <v>135573.10923108002</v>
      </c>
      <c r="GR23" s="29">
        <v>-32.246970926747842</v>
      </c>
      <c r="GS23" s="30">
        <v>0</v>
      </c>
      <c r="GT23" s="29">
        <v>0</v>
      </c>
      <c r="GU23" s="30">
        <v>0</v>
      </c>
      <c r="GV23" s="29">
        <v>0</v>
      </c>
      <c r="GW23" s="30">
        <v>0</v>
      </c>
      <c r="GX23" s="29">
        <v>0</v>
      </c>
      <c r="GY23" s="30">
        <v>0</v>
      </c>
      <c r="GZ23" s="29">
        <v>0</v>
      </c>
      <c r="HA23" s="30">
        <v>0</v>
      </c>
      <c r="HB23" s="29">
        <v>0</v>
      </c>
      <c r="HC23" s="30">
        <v>0</v>
      </c>
      <c r="HD23" s="29">
        <v>0</v>
      </c>
      <c r="HE23" s="30">
        <v>0</v>
      </c>
      <c r="HF23" s="29">
        <v>0</v>
      </c>
      <c r="HG23" s="30">
        <v>0</v>
      </c>
      <c r="HH23" s="29">
        <v>0</v>
      </c>
      <c r="HI23" s="30">
        <v>0</v>
      </c>
      <c r="HJ23" s="29">
        <v>0</v>
      </c>
      <c r="HK23" s="30">
        <v>0</v>
      </c>
      <c r="HL23" s="29">
        <v>0</v>
      </c>
      <c r="HM23" s="30">
        <v>0</v>
      </c>
      <c r="HN23" s="29">
        <v>0</v>
      </c>
      <c r="HO23" s="30">
        <v>0</v>
      </c>
      <c r="HP23" s="29">
        <v>0</v>
      </c>
      <c r="HQ23" s="30">
        <v>0</v>
      </c>
      <c r="HR23" s="29">
        <v>0</v>
      </c>
      <c r="HS23" s="30">
        <v>0</v>
      </c>
      <c r="HT23" s="29">
        <v>0</v>
      </c>
      <c r="HU23" s="30">
        <v>0</v>
      </c>
      <c r="HV23" s="29">
        <v>0</v>
      </c>
      <c r="HW23" s="30">
        <v>0</v>
      </c>
      <c r="HX23" s="29">
        <v>0</v>
      </c>
      <c r="HY23" s="30">
        <v>0</v>
      </c>
      <c r="HZ23" s="29">
        <v>0</v>
      </c>
      <c r="IA23" s="30">
        <v>0</v>
      </c>
      <c r="IB23" s="29">
        <v>0</v>
      </c>
      <c r="IC23" s="30">
        <v>0</v>
      </c>
      <c r="ID23" s="29">
        <v>0</v>
      </c>
      <c r="IE23" s="30">
        <v>0</v>
      </c>
      <c r="IF23" s="29">
        <v>0</v>
      </c>
      <c r="IG23" s="30">
        <v>0</v>
      </c>
      <c r="IH23" s="29">
        <v>0</v>
      </c>
      <c r="II23" s="30">
        <v>0</v>
      </c>
      <c r="IJ23" s="29">
        <v>0</v>
      </c>
      <c r="IK23" s="30">
        <v>0</v>
      </c>
      <c r="IL23" s="29">
        <v>0</v>
      </c>
      <c r="IM23" s="30">
        <v>0</v>
      </c>
      <c r="IN23" s="29">
        <v>0</v>
      </c>
      <c r="IO23" s="30">
        <v>0</v>
      </c>
      <c r="IP23" s="29">
        <v>0</v>
      </c>
      <c r="IQ23" s="30">
        <v>0</v>
      </c>
      <c r="IR23" s="29">
        <v>0</v>
      </c>
      <c r="IS23" s="30">
        <v>0</v>
      </c>
      <c r="IT23" s="29">
        <v>0</v>
      </c>
      <c r="IU23" s="30">
        <v>0</v>
      </c>
      <c r="IV23" s="29">
        <v>0</v>
      </c>
      <c r="IW23" s="30">
        <v>0</v>
      </c>
      <c r="IX23" s="29">
        <v>0</v>
      </c>
      <c r="IY23" s="30">
        <v>0</v>
      </c>
      <c r="IZ23" s="29">
        <v>0</v>
      </c>
      <c r="JA23" s="30">
        <v>0</v>
      </c>
      <c r="JB23" s="29">
        <v>0</v>
      </c>
      <c r="JC23" s="30">
        <v>0</v>
      </c>
      <c r="JD23" s="29">
        <v>0</v>
      </c>
      <c r="JE23" s="30">
        <v>0</v>
      </c>
      <c r="JF23" s="29">
        <v>0</v>
      </c>
      <c r="JG23" s="30">
        <v>0</v>
      </c>
      <c r="JH23" s="29">
        <v>0</v>
      </c>
      <c r="JI23" s="30">
        <v>0</v>
      </c>
      <c r="JJ23" s="29">
        <v>0</v>
      </c>
      <c r="JK23" s="30">
        <v>0</v>
      </c>
      <c r="JL23" s="29">
        <v>0</v>
      </c>
      <c r="JM23" s="30">
        <v>0</v>
      </c>
      <c r="JN23" s="29">
        <v>0</v>
      </c>
      <c r="JO23" s="30">
        <v>0</v>
      </c>
      <c r="JP23" s="29">
        <v>0</v>
      </c>
      <c r="JQ23" s="30">
        <v>0</v>
      </c>
      <c r="JR23" s="29">
        <v>0</v>
      </c>
      <c r="JS23" s="30">
        <v>0</v>
      </c>
      <c r="JT23" s="29">
        <v>0</v>
      </c>
      <c r="JU23" s="30">
        <v>0</v>
      </c>
      <c r="JV23" s="29">
        <v>0</v>
      </c>
      <c r="JW23" s="30">
        <v>0</v>
      </c>
      <c r="JX23" s="29">
        <v>0</v>
      </c>
      <c r="JY23" s="30">
        <v>0</v>
      </c>
      <c r="JZ23" s="29">
        <v>0</v>
      </c>
      <c r="KA23" s="30">
        <v>0</v>
      </c>
      <c r="KB23" s="29">
        <v>0</v>
      </c>
      <c r="KC23" s="30">
        <v>0</v>
      </c>
      <c r="KD23" s="29">
        <v>0</v>
      </c>
      <c r="KE23" s="30">
        <v>0</v>
      </c>
      <c r="KF23" s="29">
        <v>0</v>
      </c>
      <c r="KG23" s="30">
        <v>0</v>
      </c>
      <c r="KH23" s="29">
        <v>0</v>
      </c>
      <c r="KI23" s="30">
        <v>0</v>
      </c>
      <c r="KJ23" s="29">
        <v>0</v>
      </c>
      <c r="KK23" s="30">
        <v>0</v>
      </c>
      <c r="KL23" s="29">
        <v>0</v>
      </c>
      <c r="KM23" s="30">
        <v>0</v>
      </c>
      <c r="KN23" s="29">
        <v>0</v>
      </c>
      <c r="KO23" s="30">
        <v>0</v>
      </c>
      <c r="KP23" s="29">
        <v>0</v>
      </c>
      <c r="KQ23" s="30">
        <v>0</v>
      </c>
      <c r="KR23" s="29">
        <v>0</v>
      </c>
      <c r="KS23" s="30">
        <v>0</v>
      </c>
      <c r="KT23" s="29">
        <v>0</v>
      </c>
      <c r="KU23" s="30">
        <v>0</v>
      </c>
      <c r="KV23" s="29">
        <v>0</v>
      </c>
      <c r="KW23" s="30">
        <v>0</v>
      </c>
      <c r="KX23" s="29">
        <v>0</v>
      </c>
      <c r="KY23" s="30">
        <v>0</v>
      </c>
      <c r="KZ23" s="29">
        <v>0</v>
      </c>
      <c r="LA23" s="30">
        <v>0</v>
      </c>
      <c r="LB23" s="29">
        <v>0</v>
      </c>
      <c r="LC23" s="30">
        <v>0</v>
      </c>
      <c r="LD23" s="29">
        <v>0</v>
      </c>
      <c r="LE23" s="30">
        <v>0</v>
      </c>
      <c r="LF23" s="29">
        <v>0</v>
      </c>
      <c r="LG23" s="30">
        <v>0</v>
      </c>
      <c r="LH23" s="29">
        <v>0</v>
      </c>
      <c r="LI23" s="30">
        <v>0</v>
      </c>
      <c r="LJ23" s="29">
        <v>0</v>
      </c>
      <c r="LK23" s="30">
        <v>0</v>
      </c>
      <c r="LL23" s="29">
        <v>0</v>
      </c>
      <c r="LM23" s="30">
        <v>0</v>
      </c>
      <c r="LN23" s="29">
        <v>0</v>
      </c>
      <c r="LO23" s="30">
        <v>23037.991604999999</v>
      </c>
      <c r="LP23" s="29">
        <v>-0.27090775502798187</v>
      </c>
      <c r="LQ23" s="30">
        <v>574.51742000000002</v>
      </c>
      <c r="LR23" s="29">
        <v>-6.566494256290854E-3</v>
      </c>
      <c r="LS23" s="30">
        <v>36548</v>
      </c>
      <c r="LT23" s="29">
        <v>-0.41508260502107142</v>
      </c>
      <c r="LU23" s="28">
        <v>24553.487052</v>
      </c>
      <c r="LV23" s="29">
        <v>0.28073190356209005</v>
      </c>
      <c r="LW23" s="28">
        <v>24305.0978464</v>
      </c>
      <c r="LX23" s="29">
        <v>0.27604459159367106</v>
      </c>
      <c r="LY23" s="28">
        <v>23354.817024</v>
      </c>
      <c r="LZ23" s="29">
        <v>-0.25869453607360282</v>
      </c>
      <c r="MA23" s="30">
        <v>602.48005000000001</v>
      </c>
      <c r="MB23" s="29">
        <v>-6.7860763880586731E-3</v>
      </c>
      <c r="MC23" s="30">
        <v>21835.486140000001</v>
      </c>
      <c r="MD23" s="29">
        <v>-0.24443171075310605</v>
      </c>
      <c r="ME23" s="30">
        <v>20737.345428999997</v>
      </c>
      <c r="MF23" s="29">
        <v>-0.22575101741183212</v>
      </c>
      <c r="MG23" s="30">
        <v>21323.946924</v>
      </c>
      <c r="MH23" s="29">
        <v>-0.23256790712763475</v>
      </c>
      <c r="MI23" s="30">
        <v>21546.623413000001</v>
      </c>
      <c r="MJ23" s="37">
        <v>-0.23139765523920941</v>
      </c>
      <c r="MK23" s="30">
        <v>20257.613347999999</v>
      </c>
      <c r="ML23" s="37">
        <v>-0.2146748524810102</v>
      </c>
      <c r="MM23" s="30">
        <v>19971.998114000002</v>
      </c>
      <c r="MN23" s="37">
        <v>-0.20883685679740968</v>
      </c>
      <c r="MO23" s="30">
        <v>19680.9946165</v>
      </c>
      <c r="MP23" s="37">
        <v>-0.2029944659605217</v>
      </c>
      <c r="MQ23" s="30">
        <v>18360.152083749999</v>
      </c>
      <c r="MR23" s="37">
        <v>-0.18592078776906501</v>
      </c>
      <c r="MS23" s="30">
        <v>17863.931731249999</v>
      </c>
      <c r="MT23" s="37">
        <v>-0.18026285500168765</v>
      </c>
      <c r="MU23" s="30">
        <v>17367.70968</v>
      </c>
      <c r="MV23" s="37">
        <v>-0.17399067611946023</v>
      </c>
      <c r="MW23" s="30">
        <v>16871.489410000002</v>
      </c>
      <c r="MX23" s="37">
        <v>-0.16738083973888354</v>
      </c>
      <c r="MY23" s="28">
        <v>16375.26914</v>
      </c>
      <c r="MZ23" s="28">
        <v>-0.16313266059556633</v>
      </c>
      <c r="NA23" s="28">
        <v>15879.048869999999</v>
      </c>
      <c r="NB23" s="28">
        <v>-0.15618379414266922</v>
      </c>
      <c r="NC23" s="28">
        <v>15879.048869999999</v>
      </c>
      <c r="ND23" s="28">
        <v>-0.15627542100341729</v>
      </c>
      <c r="NE23" s="30">
        <v>14886.608330000001</v>
      </c>
      <c r="NF23" s="29">
        <f>-NE23/NE$45*100</f>
        <v>-0.14435113637694627</v>
      </c>
      <c r="NG23" s="30">
        <v>14390.388060000001</v>
      </c>
      <c r="NH23" s="29">
        <f>-NG23/NG$45*100</f>
        <v>-0.13597206762543163</v>
      </c>
      <c r="NI23" s="30">
        <v>13894.16779</v>
      </c>
      <c r="NJ23" s="29">
        <f>-NI23/NI$45*100</f>
        <v>-0.13197068165774911</v>
      </c>
      <c r="NK23" s="30">
        <v>1.3571200000000001</v>
      </c>
      <c r="NL23" s="29">
        <v>-1.2635306384782552E-5</v>
      </c>
      <c r="NM23" s="30">
        <v>12901.72725</v>
      </c>
      <c r="NN23" s="29">
        <v>-0.11886668827322613</v>
      </c>
      <c r="NO23" s="30">
        <v>12405.50698</v>
      </c>
      <c r="NP23" s="29">
        <v>-0.11182288583146997</v>
      </c>
      <c r="NQ23" s="30">
        <v>11909.28671</v>
      </c>
      <c r="NR23" s="29">
        <v>-0.10636703697964639</v>
      </c>
      <c r="NS23" s="30">
        <v>11413.066439999999</v>
      </c>
      <c r="NT23" s="29">
        <v>-0.10021458968644281</v>
      </c>
      <c r="NU23" s="30">
        <v>10916.846170000001</v>
      </c>
      <c r="NV23" s="29">
        <v>-9.5780460909392615E-2</v>
      </c>
      <c r="NW23" s="30">
        <v>10420.625900000001</v>
      </c>
      <c r="NX23" s="29">
        <v>-9.0258389030054037E-2</v>
      </c>
      <c r="NY23" s="30">
        <v>9924.4056300000011</v>
      </c>
      <c r="NZ23" s="29">
        <v>-8.5816444111768725E-2</v>
      </c>
      <c r="OA23" s="30">
        <v>9428.1853599999995</v>
      </c>
      <c r="OB23" s="29">
        <v>-7.9223968441827691E-2</v>
      </c>
      <c r="OC23" s="30">
        <v>8931.9650899999997</v>
      </c>
      <c r="OD23" s="29">
        <v>-7.4868433988457828E-2</v>
      </c>
      <c r="OE23" s="30">
        <v>8509.0525300000008</v>
      </c>
      <c r="OF23" s="29">
        <v>-7.1529756260232044E-2</v>
      </c>
      <c r="OG23" s="30">
        <v>7939.5245500000001</v>
      </c>
      <c r="OH23" s="29">
        <v>-6.6431475988142863E-2</v>
      </c>
      <c r="OI23" s="30">
        <v>7443.3042800000003</v>
      </c>
      <c r="OJ23" s="29">
        <v>-6.0617381574416276E-2</v>
      </c>
      <c r="OK23" s="30">
        <v>6960.3544599999996</v>
      </c>
      <c r="OL23" s="29">
        <v>-5.6286802272601008E-2</v>
      </c>
      <c r="OM23" s="30">
        <v>6450.8637399999998</v>
      </c>
      <c r="ON23" s="29">
        <v>-5.1169288878990256E-2</v>
      </c>
      <c r="OO23" s="30">
        <v>5954.64347</v>
      </c>
      <c r="OP23" s="29">
        <v>-4.6128419167374694E-2</v>
      </c>
      <c r="OQ23" s="30">
        <v>5458.4232000000002</v>
      </c>
      <c r="OR23" s="29">
        <v>-4.2402638273678413E-2</v>
      </c>
      <c r="OS23" s="30">
        <v>4962.2029299999995</v>
      </c>
      <c r="OT23" s="29">
        <v>-3.7694621495300534E-2</v>
      </c>
      <c r="OU23" s="30">
        <v>4465.9826600000006</v>
      </c>
      <c r="OV23" s="29">
        <v>-3.3064147886467186E-2</v>
      </c>
      <c r="OW23" s="30">
        <v>3969.7623900000003</v>
      </c>
      <c r="OX23" s="29">
        <v>-2.9584146875048546E-2</v>
      </c>
      <c r="OY23" s="30">
        <v>3473.5421200000001</v>
      </c>
      <c r="OZ23" s="29">
        <v>-2.5201179427361737E-2</v>
      </c>
      <c r="PA23" s="30">
        <v>2977.3218500000003</v>
      </c>
      <c r="PB23" s="29">
        <v>-2.1092347246972825E-2</v>
      </c>
      <c r="PC23" s="30">
        <v>2481.10158</v>
      </c>
      <c r="PD23" s="29">
        <v>-1.7200394095133516E-2</v>
      </c>
      <c r="PE23" s="30">
        <v>1984.88131</v>
      </c>
      <c r="PF23" s="29">
        <v>-1.3368988686934384E-2</v>
      </c>
      <c r="PG23" s="30">
        <v>1488.66104</v>
      </c>
      <c r="PH23" s="29">
        <v>-9.9360293838625779E-3</v>
      </c>
      <c r="PI23" s="30">
        <v>992.44077000000004</v>
      </c>
      <c r="PJ23" s="29">
        <v>-6.4848219139810584E-3</v>
      </c>
      <c r="PK23" s="30">
        <v>496.22050000000002</v>
      </c>
      <c r="PL23" s="29">
        <v>-3.1546599657351336E-3</v>
      </c>
      <c r="PM23" s="30">
        <v>0</v>
      </c>
      <c r="PN23" s="29">
        <v>0</v>
      </c>
      <c r="PO23" s="30">
        <v>220.37979000000001</v>
      </c>
      <c r="PP23" s="29">
        <v>-1.3501102646171213E-3</v>
      </c>
      <c r="PQ23" s="30">
        <v>213.14179999999999</v>
      </c>
      <c r="PR23" s="29">
        <v>-1.250914545797665E-3</v>
      </c>
      <c r="PS23" s="30">
        <v>45.99288</v>
      </c>
      <c r="PT23" s="29">
        <v>-2.6238701539009045E-4</v>
      </c>
      <c r="PU23" s="30">
        <v>41.642679999999999</v>
      </c>
      <c r="PV23" s="29">
        <v>-2.3761517484760812E-4</v>
      </c>
      <c r="PW23" s="30">
        <v>0</v>
      </c>
      <c r="PX23" s="29">
        <v>0</v>
      </c>
      <c r="PY23" s="30">
        <f>'[1]Entry Sheet - Capital (New)'!KK20</f>
        <v>0</v>
      </c>
      <c r="PZ23" s="29">
        <f>-PY23/PY$45*100</f>
        <v>0</v>
      </c>
      <c r="QA23" s="30">
        <f>'[1]Entry Sheet - Capital (New)'!KM20</f>
        <v>0</v>
      </c>
      <c r="QB23" s="29">
        <f>-QA23/QA$45*100</f>
        <v>0</v>
      </c>
      <c r="QC23" s="30">
        <f>'[1]Entry Sheet - Capital (New)'!KO20</f>
        <v>0</v>
      </c>
      <c r="QD23" s="29">
        <f>-QC23/QC$45*100</f>
        <v>0</v>
      </c>
      <c r="QE23" s="30">
        <v>0</v>
      </c>
      <c r="QF23" s="29">
        <v>0</v>
      </c>
      <c r="QG23" s="30">
        <v>0</v>
      </c>
      <c r="QH23" s="29">
        <v>0</v>
      </c>
      <c r="QI23" s="30">
        <v>0</v>
      </c>
      <c r="QJ23" s="29">
        <v>0</v>
      </c>
      <c r="QK23" s="30">
        <v>0</v>
      </c>
      <c r="QL23" s="29">
        <v>0</v>
      </c>
      <c r="QM23" s="30">
        <v>0</v>
      </c>
      <c r="QN23" s="29">
        <v>0</v>
      </c>
      <c r="QO23" s="30">
        <v>0</v>
      </c>
      <c r="QP23" s="29">
        <v>0</v>
      </c>
      <c r="QQ23" s="30">
        <v>0</v>
      </c>
      <c r="QR23" s="1">
        <v>0</v>
      </c>
      <c r="QS23" s="30">
        <v>0</v>
      </c>
      <c r="QT23" s="29">
        <v>0</v>
      </c>
      <c r="QU23" s="30">
        <v>0</v>
      </c>
      <c r="QV23" s="29">
        <v>0</v>
      </c>
      <c r="QW23" s="30">
        <v>0</v>
      </c>
      <c r="QX23" s="29">
        <v>0</v>
      </c>
      <c r="QY23" s="30">
        <v>0</v>
      </c>
      <c r="QZ23" s="29">
        <v>0</v>
      </c>
      <c r="RA23" s="30">
        <v>0</v>
      </c>
      <c r="RB23" s="29">
        <v>0</v>
      </c>
      <c r="RC23" s="30">
        <v>0</v>
      </c>
      <c r="RD23" s="29">
        <v>0</v>
      </c>
      <c r="RE23" s="30">
        <v>0</v>
      </c>
      <c r="RF23" s="29">
        <v>0</v>
      </c>
      <c r="RG23" s="30">
        <v>0</v>
      </c>
      <c r="RH23" s="29">
        <v>0</v>
      </c>
      <c r="RI23" s="30">
        <v>0</v>
      </c>
      <c r="RJ23" s="29">
        <v>0</v>
      </c>
      <c r="RK23" s="30">
        <v>0</v>
      </c>
      <c r="RL23" s="29">
        <v>0</v>
      </c>
      <c r="RM23" s="30">
        <v>0</v>
      </c>
      <c r="RN23" s="29">
        <v>0</v>
      </c>
      <c r="RO23" s="30">
        <v>0</v>
      </c>
      <c r="RP23" s="29">
        <v>0</v>
      </c>
      <c r="RQ23" s="30">
        <v>0</v>
      </c>
      <c r="RR23" s="29">
        <v>0</v>
      </c>
      <c r="RS23" s="30">
        <v>0</v>
      </c>
      <c r="RT23" s="29">
        <v>0</v>
      </c>
      <c r="RU23" s="30">
        <v>0</v>
      </c>
      <c r="RV23" s="29">
        <v>0</v>
      </c>
      <c r="RW23" s="30">
        <v>0</v>
      </c>
      <c r="RX23" s="29">
        <v>0</v>
      </c>
      <c r="RY23" s="30">
        <v>0</v>
      </c>
      <c r="RZ23" s="29">
        <v>0</v>
      </c>
      <c r="SA23" s="30">
        <v>0</v>
      </c>
      <c r="SB23" s="29">
        <v>0</v>
      </c>
      <c r="SC23" s="30">
        <v>0</v>
      </c>
      <c r="SD23" s="29">
        <v>0</v>
      </c>
      <c r="SE23" s="30">
        <v>0</v>
      </c>
      <c r="SF23" s="29">
        <v>0</v>
      </c>
      <c r="SG23" s="30">
        <v>0</v>
      </c>
      <c r="SH23" s="29">
        <v>0</v>
      </c>
      <c r="SI23" s="30">
        <v>0</v>
      </c>
      <c r="SJ23" s="29">
        <v>0</v>
      </c>
      <c r="SK23" s="30">
        <v>0</v>
      </c>
      <c r="SL23" s="29">
        <v>0</v>
      </c>
      <c r="SM23" s="30">
        <v>0</v>
      </c>
      <c r="SN23" s="29">
        <v>0</v>
      </c>
      <c r="SO23" s="30">
        <v>0</v>
      </c>
      <c r="SP23" s="29">
        <v>0</v>
      </c>
      <c r="SQ23" s="30">
        <v>0</v>
      </c>
      <c r="SR23" s="29">
        <v>0</v>
      </c>
      <c r="SS23" s="30">
        <v>0</v>
      </c>
      <c r="ST23" s="29">
        <v>0</v>
      </c>
      <c r="SU23" s="30">
        <v>0</v>
      </c>
      <c r="SV23" s="29">
        <v>0</v>
      </c>
      <c r="SW23" s="30">
        <v>0</v>
      </c>
      <c r="SX23" s="29">
        <v>0</v>
      </c>
      <c r="SY23" s="30">
        <v>0</v>
      </c>
      <c r="SZ23" s="29">
        <v>0</v>
      </c>
      <c r="TA23" s="30">
        <v>0</v>
      </c>
      <c r="TB23" s="29">
        <v>0</v>
      </c>
      <c r="TC23" s="30">
        <v>0</v>
      </c>
      <c r="TD23" s="29">
        <v>0</v>
      </c>
    </row>
    <row r="24" spans="2:524">
      <c r="B24" s="27" t="s">
        <v>20</v>
      </c>
      <c r="C24" s="30">
        <v>0</v>
      </c>
      <c r="D24" s="29" t="e">
        <v>#DIV/0!</v>
      </c>
      <c r="E24" s="30">
        <v>0</v>
      </c>
      <c r="F24" s="29" t="e">
        <v>#DIV/0!</v>
      </c>
      <c r="G24" s="30">
        <v>0</v>
      </c>
      <c r="H24" s="29" t="e">
        <v>#DIV/0!</v>
      </c>
      <c r="I24" s="30">
        <v>0</v>
      </c>
      <c r="J24" s="29" t="e">
        <v>#DIV/0!</v>
      </c>
      <c r="K24" s="30">
        <v>0</v>
      </c>
      <c r="L24" s="29" t="e">
        <v>#DIV/0!</v>
      </c>
      <c r="M24" s="30">
        <v>0</v>
      </c>
      <c r="N24" s="29" t="e">
        <v>#DIV/0!</v>
      </c>
      <c r="O24" s="30">
        <v>0</v>
      </c>
      <c r="P24" s="29" t="e">
        <v>#DIV/0!</v>
      </c>
      <c r="Q24" s="30">
        <v>0</v>
      </c>
      <c r="R24" s="29" t="e">
        <v>#DIV/0!</v>
      </c>
      <c r="S24" s="30">
        <v>0</v>
      </c>
      <c r="T24" s="29" t="e">
        <v>#DIV/0!</v>
      </c>
      <c r="U24" s="30">
        <v>0</v>
      </c>
      <c r="V24" s="29" t="e">
        <v>#DIV/0!</v>
      </c>
      <c r="W24" s="30">
        <v>0</v>
      </c>
      <c r="X24" s="29" t="e">
        <v>#DIV/0!</v>
      </c>
      <c r="Y24" s="30">
        <v>0</v>
      </c>
      <c r="Z24" s="29" t="e">
        <v>#DIV/0!</v>
      </c>
      <c r="AA24" s="30">
        <v>0</v>
      </c>
      <c r="AB24" s="29">
        <v>0</v>
      </c>
      <c r="AC24" s="30">
        <v>0</v>
      </c>
      <c r="AD24" s="29">
        <v>0</v>
      </c>
      <c r="AE24" s="30">
        <v>0</v>
      </c>
      <c r="AF24" s="29">
        <v>0</v>
      </c>
      <c r="AG24" s="30">
        <v>0</v>
      </c>
      <c r="AH24" s="29">
        <v>0</v>
      </c>
      <c r="AI24" s="30">
        <v>0</v>
      </c>
      <c r="AJ24" s="29">
        <v>0</v>
      </c>
      <c r="AK24" s="30">
        <v>0</v>
      </c>
      <c r="AL24" s="29">
        <v>0</v>
      </c>
      <c r="AM24" s="30">
        <v>0</v>
      </c>
      <c r="AN24" s="29">
        <v>0</v>
      </c>
      <c r="AO24" s="30">
        <v>0</v>
      </c>
      <c r="AP24" s="29">
        <v>0</v>
      </c>
      <c r="AQ24" s="30">
        <v>0</v>
      </c>
      <c r="AR24" s="29">
        <v>0</v>
      </c>
      <c r="AS24" s="30">
        <v>0</v>
      </c>
      <c r="AT24" s="29">
        <v>0</v>
      </c>
      <c r="AU24" s="30">
        <v>0</v>
      </c>
      <c r="AV24" s="29">
        <v>0</v>
      </c>
      <c r="AW24" s="30">
        <v>0</v>
      </c>
      <c r="AX24" s="29">
        <v>0</v>
      </c>
      <c r="AY24" s="30">
        <v>0</v>
      </c>
      <c r="AZ24" s="29">
        <v>0</v>
      </c>
      <c r="BA24" s="30">
        <v>0</v>
      </c>
      <c r="BB24" s="29">
        <v>0</v>
      </c>
      <c r="BC24" s="30">
        <v>0</v>
      </c>
      <c r="BD24" s="29">
        <v>0</v>
      </c>
      <c r="BE24" s="30">
        <v>0</v>
      </c>
      <c r="BF24" s="29">
        <v>0</v>
      </c>
      <c r="BG24" s="30">
        <v>0</v>
      </c>
      <c r="BH24" s="29">
        <v>0</v>
      </c>
      <c r="BI24" s="30">
        <v>0</v>
      </c>
      <c r="BJ24" s="29">
        <v>0</v>
      </c>
      <c r="BK24" s="30">
        <v>0</v>
      </c>
      <c r="BL24" s="29">
        <v>0</v>
      </c>
      <c r="BM24" s="30">
        <v>0</v>
      </c>
      <c r="BN24" s="29">
        <v>0</v>
      </c>
      <c r="BO24" s="30">
        <v>0</v>
      </c>
      <c r="BP24" s="29">
        <v>0</v>
      </c>
      <c r="BQ24" s="30">
        <v>0</v>
      </c>
      <c r="BR24" s="29">
        <v>0</v>
      </c>
      <c r="BS24" s="30">
        <v>0</v>
      </c>
      <c r="BT24" s="29">
        <v>0</v>
      </c>
      <c r="BU24" s="30">
        <v>0</v>
      </c>
      <c r="BV24" s="29">
        <v>0</v>
      </c>
      <c r="BW24" s="30">
        <v>0</v>
      </c>
      <c r="BX24" s="29">
        <v>0</v>
      </c>
      <c r="BY24" s="30">
        <v>0</v>
      </c>
      <c r="BZ24" s="29">
        <v>0</v>
      </c>
      <c r="CA24" s="30">
        <v>0</v>
      </c>
      <c r="CB24" s="29">
        <v>0</v>
      </c>
      <c r="CC24" s="30">
        <v>0</v>
      </c>
      <c r="CD24" s="29">
        <v>0</v>
      </c>
      <c r="CE24" s="30">
        <v>0</v>
      </c>
      <c r="CF24" s="29">
        <v>0</v>
      </c>
      <c r="CG24" s="30">
        <v>0</v>
      </c>
      <c r="CH24" s="29">
        <v>0</v>
      </c>
      <c r="CI24" s="30">
        <v>0</v>
      </c>
      <c r="CJ24" s="29">
        <v>0</v>
      </c>
      <c r="CK24" s="30">
        <v>0</v>
      </c>
      <c r="CL24" s="29">
        <v>0</v>
      </c>
      <c r="CM24" s="30">
        <v>0</v>
      </c>
      <c r="CN24" s="29">
        <v>0</v>
      </c>
      <c r="CO24" s="30">
        <v>0</v>
      </c>
      <c r="CP24" s="29">
        <v>0</v>
      </c>
      <c r="CQ24" s="30">
        <v>0</v>
      </c>
      <c r="CR24" s="29">
        <v>0</v>
      </c>
      <c r="CS24" s="30">
        <v>0</v>
      </c>
      <c r="CT24" s="29">
        <v>0</v>
      </c>
      <c r="CU24" s="30">
        <v>0</v>
      </c>
      <c r="CV24" s="29">
        <v>0</v>
      </c>
      <c r="CW24" s="30">
        <v>0</v>
      </c>
      <c r="CX24" s="29">
        <v>0</v>
      </c>
      <c r="CY24" s="30">
        <v>0</v>
      </c>
      <c r="CZ24" s="29">
        <v>0</v>
      </c>
      <c r="DA24" s="30">
        <v>0</v>
      </c>
      <c r="DB24" s="29">
        <v>0</v>
      </c>
      <c r="DC24" s="30">
        <v>0</v>
      </c>
      <c r="DD24" s="29">
        <v>0</v>
      </c>
      <c r="DE24" s="30">
        <v>0</v>
      </c>
      <c r="DF24" s="29">
        <v>0</v>
      </c>
      <c r="DG24" s="30">
        <v>0</v>
      </c>
      <c r="DH24" s="29">
        <v>0</v>
      </c>
      <c r="DI24" s="30">
        <v>0</v>
      </c>
      <c r="DJ24" s="29">
        <v>0</v>
      </c>
      <c r="DK24" s="30">
        <v>0</v>
      </c>
      <c r="DL24" s="29">
        <v>0</v>
      </c>
      <c r="DM24" s="30">
        <v>0</v>
      </c>
      <c r="DN24" s="29">
        <v>0</v>
      </c>
      <c r="DO24" s="30">
        <v>0</v>
      </c>
      <c r="DP24" s="29">
        <v>0</v>
      </c>
      <c r="DQ24" s="30">
        <v>0</v>
      </c>
      <c r="DR24" s="29">
        <v>0</v>
      </c>
      <c r="DS24" s="30">
        <v>0</v>
      </c>
      <c r="DT24" s="29">
        <v>0</v>
      </c>
      <c r="DU24" s="30">
        <v>0</v>
      </c>
      <c r="DV24" s="29">
        <v>0</v>
      </c>
      <c r="DW24" s="30">
        <v>0</v>
      </c>
      <c r="DX24" s="29">
        <v>0</v>
      </c>
      <c r="DY24" s="30">
        <v>0</v>
      </c>
      <c r="DZ24" s="29">
        <v>0</v>
      </c>
      <c r="EA24" s="30">
        <v>0</v>
      </c>
      <c r="EB24" s="29">
        <v>0</v>
      </c>
      <c r="EC24" s="30">
        <v>0</v>
      </c>
      <c r="ED24" s="29">
        <v>0</v>
      </c>
      <c r="EE24" s="30">
        <v>0</v>
      </c>
      <c r="EF24" s="29">
        <v>0</v>
      </c>
      <c r="EG24" s="30">
        <v>0</v>
      </c>
      <c r="EH24" s="29">
        <v>0</v>
      </c>
      <c r="EI24" s="30">
        <v>0</v>
      </c>
      <c r="EJ24" s="29">
        <v>0</v>
      </c>
      <c r="EK24" s="30">
        <v>0</v>
      </c>
      <c r="EL24" s="29">
        <v>0</v>
      </c>
      <c r="EM24" s="30">
        <v>0</v>
      </c>
      <c r="EN24" s="29">
        <v>0</v>
      </c>
      <c r="EO24" s="30">
        <v>0</v>
      </c>
      <c r="EP24" s="29">
        <v>0</v>
      </c>
      <c r="EQ24" s="30">
        <v>0</v>
      </c>
      <c r="ER24" s="29">
        <v>0</v>
      </c>
      <c r="ES24" s="30">
        <v>0</v>
      </c>
      <c r="ET24" s="29">
        <v>0</v>
      </c>
      <c r="EU24" s="30">
        <v>0</v>
      </c>
      <c r="EV24" s="29">
        <v>0</v>
      </c>
      <c r="EW24" s="30">
        <v>0</v>
      </c>
      <c r="EX24" s="29">
        <v>0</v>
      </c>
      <c r="EY24" s="30">
        <v>0</v>
      </c>
      <c r="EZ24" s="29">
        <v>0</v>
      </c>
      <c r="FA24" s="30">
        <v>0</v>
      </c>
      <c r="FB24" s="29">
        <v>0</v>
      </c>
      <c r="FC24" s="30">
        <v>0</v>
      </c>
      <c r="FD24" s="29">
        <v>0</v>
      </c>
      <c r="FE24" s="30">
        <v>0</v>
      </c>
      <c r="FF24" s="29">
        <v>0</v>
      </c>
      <c r="FG24" s="30">
        <v>0</v>
      </c>
      <c r="FH24" s="29">
        <v>0</v>
      </c>
      <c r="FI24" s="30">
        <v>0</v>
      </c>
      <c r="FJ24" s="29">
        <v>0</v>
      </c>
      <c r="FK24" s="30">
        <v>0</v>
      </c>
      <c r="FL24" s="29">
        <v>0</v>
      </c>
      <c r="FM24" s="30">
        <v>0</v>
      </c>
      <c r="FN24" s="29">
        <v>0</v>
      </c>
      <c r="FO24" s="30">
        <v>0</v>
      </c>
      <c r="FP24" s="29">
        <v>0</v>
      </c>
      <c r="FQ24" s="30">
        <v>0</v>
      </c>
      <c r="FR24" s="29">
        <v>0</v>
      </c>
      <c r="FS24" s="30">
        <v>0</v>
      </c>
      <c r="FT24" s="29">
        <v>0</v>
      </c>
      <c r="FU24" s="30">
        <v>0</v>
      </c>
      <c r="FV24" s="29">
        <v>0</v>
      </c>
      <c r="FW24" s="30">
        <v>0</v>
      </c>
      <c r="FX24" s="29">
        <v>0</v>
      </c>
      <c r="FY24" s="30">
        <v>0</v>
      </c>
      <c r="FZ24" s="29">
        <v>0</v>
      </c>
      <c r="GA24" s="30">
        <v>0</v>
      </c>
      <c r="GB24" s="29">
        <v>0</v>
      </c>
      <c r="GC24" s="30">
        <v>0</v>
      </c>
      <c r="GD24" s="29">
        <v>0</v>
      </c>
      <c r="GE24" s="30">
        <v>0</v>
      </c>
      <c r="GF24" s="29">
        <v>0</v>
      </c>
      <c r="GG24" s="30">
        <v>0</v>
      </c>
      <c r="GH24" s="29">
        <v>0</v>
      </c>
      <c r="GI24" s="30">
        <v>0</v>
      </c>
      <c r="GJ24" s="29">
        <v>0</v>
      </c>
      <c r="GK24" s="30">
        <v>0</v>
      </c>
      <c r="GL24" s="29">
        <v>0</v>
      </c>
      <c r="GM24" s="30">
        <v>0</v>
      </c>
      <c r="GN24" s="29">
        <v>0</v>
      </c>
      <c r="GO24" s="30">
        <v>0</v>
      </c>
      <c r="GP24" s="29">
        <v>0</v>
      </c>
      <c r="GQ24" s="30">
        <v>875926.62323366012</v>
      </c>
      <c r="GR24" s="29">
        <v>-208.34500671689901</v>
      </c>
      <c r="GS24" s="30">
        <v>0</v>
      </c>
      <c r="GT24" s="29">
        <v>0</v>
      </c>
      <c r="GU24" s="30">
        <v>0</v>
      </c>
      <c r="GV24" s="29">
        <v>0</v>
      </c>
      <c r="GW24" s="30">
        <v>0</v>
      </c>
      <c r="GX24" s="29">
        <v>0</v>
      </c>
      <c r="GY24" s="30">
        <v>0</v>
      </c>
      <c r="GZ24" s="29">
        <v>0</v>
      </c>
      <c r="HA24" s="30">
        <v>0</v>
      </c>
      <c r="HB24" s="29">
        <v>0</v>
      </c>
      <c r="HC24" s="30">
        <v>0</v>
      </c>
      <c r="HD24" s="29">
        <v>0</v>
      </c>
      <c r="HE24" s="30">
        <v>0</v>
      </c>
      <c r="HF24" s="29">
        <v>0</v>
      </c>
      <c r="HG24" s="30">
        <v>0</v>
      </c>
      <c r="HH24" s="29">
        <v>0</v>
      </c>
      <c r="HI24" s="30">
        <v>0</v>
      </c>
      <c r="HJ24" s="29">
        <v>0</v>
      </c>
      <c r="HK24" s="30">
        <v>0</v>
      </c>
      <c r="HL24" s="29">
        <v>0</v>
      </c>
      <c r="HM24" s="30">
        <v>0</v>
      </c>
      <c r="HN24" s="29">
        <v>0</v>
      </c>
      <c r="HO24" s="30">
        <v>0</v>
      </c>
      <c r="HP24" s="29">
        <v>0</v>
      </c>
      <c r="HQ24" s="30">
        <v>0</v>
      </c>
      <c r="HR24" s="29">
        <v>0</v>
      </c>
      <c r="HS24" s="30">
        <v>0</v>
      </c>
      <c r="HT24" s="29">
        <v>0</v>
      </c>
      <c r="HU24" s="30">
        <v>0</v>
      </c>
      <c r="HV24" s="29">
        <v>0</v>
      </c>
      <c r="HW24" s="30">
        <v>0</v>
      </c>
      <c r="HX24" s="29">
        <v>0</v>
      </c>
      <c r="HY24" s="30">
        <v>0</v>
      </c>
      <c r="HZ24" s="29">
        <v>0</v>
      </c>
      <c r="IA24" s="30">
        <v>0</v>
      </c>
      <c r="IB24" s="29">
        <v>0</v>
      </c>
      <c r="IC24" s="30">
        <v>0</v>
      </c>
      <c r="ID24" s="29">
        <v>0</v>
      </c>
      <c r="IE24" s="30">
        <v>0</v>
      </c>
      <c r="IF24" s="29">
        <v>0</v>
      </c>
      <c r="IG24" s="30">
        <v>0</v>
      </c>
      <c r="IH24" s="29">
        <v>0</v>
      </c>
      <c r="II24" s="30">
        <v>0</v>
      </c>
      <c r="IJ24" s="29">
        <v>0</v>
      </c>
      <c r="IK24" s="30">
        <v>0</v>
      </c>
      <c r="IL24" s="29">
        <v>0</v>
      </c>
      <c r="IM24" s="30">
        <v>0</v>
      </c>
      <c r="IN24" s="29">
        <v>0</v>
      </c>
      <c r="IO24" s="30">
        <v>0</v>
      </c>
      <c r="IP24" s="29">
        <v>0</v>
      </c>
      <c r="IQ24" s="30">
        <v>0</v>
      </c>
      <c r="IR24" s="29">
        <v>0</v>
      </c>
      <c r="IS24" s="30">
        <v>0</v>
      </c>
      <c r="IT24" s="29">
        <v>0</v>
      </c>
      <c r="IU24" s="30">
        <v>0</v>
      </c>
      <c r="IV24" s="29">
        <v>0</v>
      </c>
      <c r="IW24" s="30">
        <v>0</v>
      </c>
      <c r="IX24" s="29">
        <v>0</v>
      </c>
      <c r="IY24" s="30">
        <v>0</v>
      </c>
      <c r="IZ24" s="29">
        <v>0</v>
      </c>
      <c r="JA24" s="30">
        <v>0</v>
      </c>
      <c r="JB24" s="29">
        <v>0</v>
      </c>
      <c r="JC24" s="30">
        <v>0</v>
      </c>
      <c r="JD24" s="29">
        <v>0</v>
      </c>
      <c r="JE24" s="30">
        <v>0</v>
      </c>
      <c r="JF24" s="29">
        <v>0</v>
      </c>
      <c r="JG24" s="30">
        <v>0</v>
      </c>
      <c r="JH24" s="29">
        <v>0</v>
      </c>
      <c r="JI24" s="30">
        <v>0</v>
      </c>
      <c r="JJ24" s="29">
        <v>0</v>
      </c>
      <c r="JK24" s="30">
        <v>0</v>
      </c>
      <c r="JL24" s="29">
        <v>0</v>
      </c>
      <c r="JM24" s="30">
        <v>0</v>
      </c>
      <c r="JN24" s="29">
        <v>0</v>
      </c>
      <c r="JO24" s="30">
        <v>0</v>
      </c>
      <c r="JP24" s="29">
        <v>0</v>
      </c>
      <c r="JQ24" s="30">
        <v>0</v>
      </c>
      <c r="JR24" s="29">
        <v>0</v>
      </c>
      <c r="JS24" s="30">
        <v>0</v>
      </c>
      <c r="JT24" s="29">
        <v>0</v>
      </c>
      <c r="JU24" s="30">
        <v>0</v>
      </c>
      <c r="JV24" s="29">
        <v>0</v>
      </c>
      <c r="JW24" s="30">
        <v>0</v>
      </c>
      <c r="JX24" s="29">
        <v>0</v>
      </c>
      <c r="JY24" s="30">
        <v>0</v>
      </c>
      <c r="JZ24" s="29">
        <v>0</v>
      </c>
      <c r="KA24" s="30">
        <v>0</v>
      </c>
      <c r="KB24" s="29">
        <v>0</v>
      </c>
      <c r="KC24" s="30">
        <v>0</v>
      </c>
      <c r="KD24" s="29">
        <v>0</v>
      </c>
      <c r="KE24" s="30">
        <v>0</v>
      </c>
      <c r="KF24" s="29">
        <v>0</v>
      </c>
      <c r="KG24" s="30">
        <v>0</v>
      </c>
      <c r="KH24" s="29">
        <v>0</v>
      </c>
      <c r="KI24" s="30">
        <v>0</v>
      </c>
      <c r="KJ24" s="29">
        <v>0</v>
      </c>
      <c r="KK24" s="30">
        <v>0</v>
      </c>
      <c r="KL24" s="29">
        <v>0</v>
      </c>
      <c r="KM24" s="30">
        <v>0</v>
      </c>
      <c r="KN24" s="29">
        <v>0</v>
      </c>
      <c r="KO24" s="30">
        <v>0</v>
      </c>
      <c r="KP24" s="29">
        <v>0</v>
      </c>
      <c r="KQ24" s="30">
        <v>0</v>
      </c>
      <c r="KR24" s="29">
        <v>0</v>
      </c>
      <c r="KS24" s="30">
        <v>0</v>
      </c>
      <c r="KT24" s="29">
        <v>0</v>
      </c>
      <c r="KU24" s="30">
        <v>0</v>
      </c>
      <c r="KV24" s="29">
        <v>0</v>
      </c>
      <c r="KW24" s="30">
        <v>0</v>
      </c>
      <c r="KX24" s="29">
        <v>0</v>
      </c>
      <c r="KY24" s="30">
        <v>0</v>
      </c>
      <c r="KZ24" s="29">
        <v>0</v>
      </c>
      <c r="LA24" s="30">
        <v>0</v>
      </c>
      <c r="LB24" s="29">
        <v>0</v>
      </c>
      <c r="LC24" s="30">
        <v>0</v>
      </c>
      <c r="LD24" s="29">
        <v>0</v>
      </c>
      <c r="LE24" s="30">
        <v>0</v>
      </c>
      <c r="LF24" s="29">
        <v>0</v>
      </c>
      <c r="LG24" s="30">
        <v>0</v>
      </c>
      <c r="LH24" s="29">
        <v>0</v>
      </c>
      <c r="LI24" s="30">
        <v>0</v>
      </c>
      <c r="LJ24" s="29">
        <v>0</v>
      </c>
      <c r="LK24" s="30">
        <v>0</v>
      </c>
      <c r="LL24" s="29">
        <v>0</v>
      </c>
      <c r="LM24" s="30">
        <v>0</v>
      </c>
      <c r="LN24" s="29">
        <v>0</v>
      </c>
      <c r="LO24" s="30">
        <v>0</v>
      </c>
      <c r="LP24" s="29">
        <v>0</v>
      </c>
      <c r="LQ24" s="30">
        <v>0</v>
      </c>
      <c r="LR24" s="29">
        <v>0</v>
      </c>
      <c r="LS24" s="30">
        <v>0</v>
      </c>
      <c r="LT24" s="29">
        <v>0</v>
      </c>
      <c r="LU24" s="28">
        <v>0</v>
      </c>
      <c r="LV24" s="29">
        <v>0</v>
      </c>
      <c r="LW24" s="28">
        <v>0</v>
      </c>
      <c r="LX24" s="29">
        <v>0</v>
      </c>
      <c r="LY24" s="28">
        <v>0</v>
      </c>
      <c r="LZ24" s="29">
        <v>0</v>
      </c>
      <c r="MA24" s="30">
        <v>0</v>
      </c>
      <c r="MB24" s="29">
        <v>0</v>
      </c>
      <c r="MC24" s="30">
        <v>0</v>
      </c>
      <c r="MD24" s="29">
        <v>0</v>
      </c>
      <c r="ME24" s="30">
        <v>0</v>
      </c>
      <c r="MF24" s="29">
        <v>0</v>
      </c>
      <c r="MG24" s="30">
        <v>0</v>
      </c>
      <c r="MH24" s="29">
        <v>0</v>
      </c>
      <c r="MI24" s="30">
        <v>0</v>
      </c>
      <c r="MJ24" s="37">
        <v>0</v>
      </c>
      <c r="MK24" s="30">
        <v>0</v>
      </c>
      <c r="ML24" s="37">
        <v>0</v>
      </c>
      <c r="MM24" s="30">
        <v>0</v>
      </c>
      <c r="MN24" s="37">
        <v>0</v>
      </c>
      <c r="MO24" s="30">
        <v>0</v>
      </c>
      <c r="MP24" s="37">
        <v>0</v>
      </c>
      <c r="MQ24" s="30">
        <v>0</v>
      </c>
      <c r="MR24" s="37">
        <v>0</v>
      </c>
      <c r="MS24" s="30">
        <v>0</v>
      </c>
      <c r="MT24" s="37">
        <v>0</v>
      </c>
      <c r="MU24" s="30">
        <v>0</v>
      </c>
      <c r="MV24" s="37">
        <v>0</v>
      </c>
      <c r="MW24" s="30">
        <v>0</v>
      </c>
      <c r="MX24" s="37">
        <v>0</v>
      </c>
      <c r="MY24" s="28">
        <v>0</v>
      </c>
      <c r="MZ24" s="28">
        <v>0</v>
      </c>
      <c r="NA24" s="28">
        <v>0</v>
      </c>
      <c r="NB24" s="28">
        <v>0</v>
      </c>
      <c r="NC24" s="28">
        <v>0</v>
      </c>
      <c r="ND24" s="28">
        <v>0</v>
      </c>
      <c r="NE24" s="30">
        <v>0</v>
      </c>
      <c r="NF24" s="29">
        <f>-NE24/NE$45*100</f>
        <v>0</v>
      </c>
      <c r="NG24" s="30">
        <v>0</v>
      </c>
      <c r="NH24" s="29">
        <f>-NG24/NG$45*100</f>
        <v>0</v>
      </c>
      <c r="NI24" s="30">
        <v>0</v>
      </c>
      <c r="NJ24" s="29">
        <f>-NI24/NI$45*100</f>
        <v>0</v>
      </c>
      <c r="NK24" s="30">
        <v>0</v>
      </c>
      <c r="NL24" s="29">
        <v>0</v>
      </c>
      <c r="NM24" s="30">
        <v>0</v>
      </c>
      <c r="NN24" s="29">
        <v>0</v>
      </c>
      <c r="NO24" s="30">
        <v>0</v>
      </c>
      <c r="NP24" s="29">
        <v>0</v>
      </c>
      <c r="NQ24" s="30">
        <v>0</v>
      </c>
      <c r="NR24" s="29">
        <v>0</v>
      </c>
      <c r="NS24" s="30">
        <v>0</v>
      </c>
      <c r="NT24" s="29">
        <v>0</v>
      </c>
      <c r="NU24" s="30">
        <v>0</v>
      </c>
      <c r="NV24" s="29">
        <v>0</v>
      </c>
      <c r="NW24" s="30">
        <v>0</v>
      </c>
      <c r="NX24" s="29">
        <v>0</v>
      </c>
      <c r="NY24" s="30">
        <v>0</v>
      </c>
      <c r="NZ24" s="29">
        <v>0</v>
      </c>
      <c r="OA24" s="30">
        <v>0</v>
      </c>
      <c r="OB24" s="29">
        <v>0</v>
      </c>
      <c r="OC24" s="30">
        <v>0</v>
      </c>
      <c r="OD24" s="29">
        <v>0</v>
      </c>
      <c r="OE24" s="30">
        <v>0</v>
      </c>
      <c r="OF24" s="29">
        <v>0</v>
      </c>
      <c r="OG24" s="30">
        <v>0</v>
      </c>
      <c r="OH24" s="29">
        <v>0</v>
      </c>
      <c r="OI24" s="30">
        <v>0</v>
      </c>
      <c r="OJ24" s="29">
        <v>0</v>
      </c>
      <c r="OK24" s="30">
        <v>0</v>
      </c>
      <c r="OL24" s="29">
        <v>0</v>
      </c>
      <c r="OM24" s="30">
        <v>0</v>
      </c>
      <c r="ON24" s="29">
        <v>0</v>
      </c>
      <c r="OO24" s="30">
        <v>0</v>
      </c>
      <c r="OP24" s="29">
        <v>0</v>
      </c>
      <c r="OQ24" s="30">
        <v>0</v>
      </c>
      <c r="OR24" s="29">
        <v>0</v>
      </c>
      <c r="OS24" s="30">
        <v>0</v>
      </c>
      <c r="OT24" s="29">
        <v>0</v>
      </c>
      <c r="OU24" s="30">
        <v>0</v>
      </c>
      <c r="OV24" s="29">
        <v>0</v>
      </c>
      <c r="OW24" s="30">
        <v>0</v>
      </c>
      <c r="OX24" s="29">
        <v>0</v>
      </c>
      <c r="OY24" s="30">
        <v>0</v>
      </c>
      <c r="OZ24" s="29">
        <v>0</v>
      </c>
      <c r="PA24" s="30">
        <v>0</v>
      </c>
      <c r="PB24" s="29">
        <v>0</v>
      </c>
      <c r="PC24" s="30">
        <v>0</v>
      </c>
      <c r="PD24" s="29">
        <v>0</v>
      </c>
      <c r="PE24" s="30">
        <v>0</v>
      </c>
      <c r="PF24" s="29">
        <v>0</v>
      </c>
      <c r="PG24" s="30">
        <v>0</v>
      </c>
      <c r="PH24" s="29">
        <v>0</v>
      </c>
      <c r="PI24" s="30">
        <v>0</v>
      </c>
      <c r="PJ24" s="29">
        <v>0</v>
      </c>
      <c r="PK24" s="30">
        <v>0</v>
      </c>
      <c r="PL24" s="29">
        <v>0</v>
      </c>
      <c r="PM24" s="30">
        <v>0</v>
      </c>
      <c r="PN24" s="29">
        <v>0</v>
      </c>
      <c r="PO24" s="30">
        <v>0</v>
      </c>
      <c r="PP24" s="29">
        <v>0</v>
      </c>
      <c r="PQ24" s="30">
        <v>0</v>
      </c>
      <c r="PR24" s="29">
        <v>0</v>
      </c>
      <c r="PS24" s="30">
        <v>0</v>
      </c>
      <c r="PT24" s="29">
        <v>0</v>
      </c>
      <c r="PU24" s="30">
        <v>0</v>
      </c>
      <c r="PV24" s="29">
        <v>0</v>
      </c>
      <c r="PW24" s="30">
        <v>0</v>
      </c>
      <c r="PX24" s="29">
        <v>0</v>
      </c>
      <c r="PY24" s="30">
        <f>'[1]Entry Sheet - Capital (New)'!KK21</f>
        <v>0</v>
      </c>
      <c r="PZ24" s="29">
        <f>-PY24/PY$45*100</f>
        <v>0</v>
      </c>
      <c r="QA24" s="30">
        <f>'[1]Entry Sheet - Capital (New)'!KM21</f>
        <v>0</v>
      </c>
      <c r="QB24" s="29">
        <f>-QA24/QA$45*100</f>
        <v>0</v>
      </c>
      <c r="QC24" s="30">
        <f>'[1]Entry Sheet - Capital (New)'!KO21</f>
        <v>0</v>
      </c>
      <c r="QD24" s="29">
        <f>-QC24/QC$45*100</f>
        <v>0</v>
      </c>
      <c r="QE24" s="30">
        <v>0</v>
      </c>
      <c r="QF24" s="29">
        <v>0</v>
      </c>
      <c r="QG24" s="30">
        <v>0</v>
      </c>
      <c r="QH24" s="29">
        <v>0</v>
      </c>
      <c r="QI24" s="30">
        <v>0</v>
      </c>
      <c r="QJ24" s="29">
        <v>0</v>
      </c>
      <c r="QK24" s="30">
        <v>0</v>
      </c>
      <c r="QL24" s="29">
        <v>0</v>
      </c>
      <c r="QM24" s="30">
        <v>0</v>
      </c>
      <c r="QN24" s="29">
        <v>0</v>
      </c>
      <c r="QO24" s="30">
        <v>0</v>
      </c>
      <c r="QP24" s="29">
        <v>0</v>
      </c>
      <c r="QQ24" s="30">
        <v>0</v>
      </c>
      <c r="QR24" s="1">
        <v>0</v>
      </c>
      <c r="QS24" s="30">
        <v>0</v>
      </c>
      <c r="QT24" s="29">
        <v>0</v>
      </c>
      <c r="QU24" s="30">
        <v>0</v>
      </c>
      <c r="QV24" s="29">
        <v>0</v>
      </c>
      <c r="QW24" s="30">
        <v>0</v>
      </c>
      <c r="QX24" s="29">
        <v>0</v>
      </c>
      <c r="QY24" s="30">
        <v>0</v>
      </c>
      <c r="QZ24" s="29">
        <v>0</v>
      </c>
      <c r="RA24" s="30">
        <v>0</v>
      </c>
      <c r="RB24" s="29">
        <v>0</v>
      </c>
      <c r="RC24" s="30">
        <v>0</v>
      </c>
      <c r="RD24" s="29">
        <v>0</v>
      </c>
      <c r="RE24" s="30">
        <v>0</v>
      </c>
      <c r="RF24" s="29">
        <v>0</v>
      </c>
      <c r="RG24" s="30">
        <v>0</v>
      </c>
      <c r="RH24" s="29">
        <v>0</v>
      </c>
      <c r="RI24" s="30">
        <v>0</v>
      </c>
      <c r="RJ24" s="29">
        <v>0</v>
      </c>
      <c r="RK24" s="30">
        <v>0</v>
      </c>
      <c r="RL24" s="29">
        <v>0</v>
      </c>
      <c r="RM24" s="30">
        <v>0</v>
      </c>
      <c r="RN24" s="29">
        <v>0</v>
      </c>
      <c r="RO24" s="30">
        <v>0</v>
      </c>
      <c r="RP24" s="29">
        <v>0</v>
      </c>
      <c r="RQ24" s="30">
        <v>0</v>
      </c>
      <c r="RR24" s="29">
        <v>0</v>
      </c>
      <c r="RS24" s="30">
        <v>0</v>
      </c>
      <c r="RT24" s="29">
        <v>0</v>
      </c>
      <c r="RU24" s="30">
        <v>0</v>
      </c>
      <c r="RV24" s="29">
        <v>0</v>
      </c>
      <c r="RW24" s="30">
        <v>0</v>
      </c>
      <c r="RX24" s="29">
        <v>0</v>
      </c>
      <c r="RY24" s="30">
        <v>0</v>
      </c>
      <c r="RZ24" s="29">
        <v>0</v>
      </c>
      <c r="SA24" s="30">
        <v>0</v>
      </c>
      <c r="SB24" s="29">
        <v>0</v>
      </c>
      <c r="SC24" s="30">
        <v>0</v>
      </c>
      <c r="SD24" s="29">
        <v>0</v>
      </c>
      <c r="SE24" s="30">
        <v>0</v>
      </c>
      <c r="SF24" s="29">
        <v>0</v>
      </c>
      <c r="SG24" s="30">
        <v>0</v>
      </c>
      <c r="SH24" s="29">
        <v>0</v>
      </c>
      <c r="SI24" s="30">
        <v>0</v>
      </c>
      <c r="SJ24" s="29">
        <v>0</v>
      </c>
      <c r="SK24" s="30">
        <v>0</v>
      </c>
      <c r="SL24" s="29">
        <v>0</v>
      </c>
      <c r="SM24" s="30">
        <v>0</v>
      </c>
      <c r="SN24" s="29">
        <v>0</v>
      </c>
      <c r="SO24" s="30">
        <v>0</v>
      </c>
      <c r="SP24" s="29">
        <v>0</v>
      </c>
      <c r="SQ24" s="30">
        <v>0</v>
      </c>
      <c r="SR24" s="29">
        <v>0</v>
      </c>
      <c r="SS24" s="30">
        <v>0</v>
      </c>
      <c r="ST24" s="29">
        <v>0</v>
      </c>
      <c r="SU24" s="30">
        <v>0</v>
      </c>
      <c r="SV24" s="29">
        <v>0</v>
      </c>
      <c r="SW24" s="30">
        <v>0</v>
      </c>
      <c r="SX24" s="29">
        <v>0</v>
      </c>
      <c r="SY24" s="30">
        <v>0</v>
      </c>
      <c r="SZ24" s="29">
        <v>0</v>
      </c>
      <c r="TA24" s="30">
        <v>0</v>
      </c>
      <c r="TB24" s="29">
        <v>0</v>
      </c>
      <c r="TC24" s="30">
        <v>0</v>
      </c>
      <c r="TD24" s="29">
        <v>0</v>
      </c>
    </row>
    <row r="25" spans="2:524">
      <c r="B25" s="27" t="s">
        <v>21</v>
      </c>
      <c r="C25" s="30">
        <v>0</v>
      </c>
      <c r="D25" s="29" t="e">
        <v>#DIV/0!</v>
      </c>
      <c r="E25" s="30">
        <v>0</v>
      </c>
      <c r="F25" s="29" t="e">
        <v>#DIV/0!</v>
      </c>
      <c r="G25" s="30">
        <v>0</v>
      </c>
      <c r="H25" s="29" t="e">
        <v>#DIV/0!</v>
      </c>
      <c r="I25" s="30">
        <v>0</v>
      </c>
      <c r="J25" s="29" t="e">
        <v>#DIV/0!</v>
      </c>
      <c r="K25" s="30">
        <v>0</v>
      </c>
      <c r="L25" s="29" t="e">
        <v>#DIV/0!</v>
      </c>
      <c r="M25" s="30">
        <v>0</v>
      </c>
      <c r="N25" s="29" t="e">
        <v>#DIV/0!</v>
      </c>
      <c r="O25" s="30">
        <v>0</v>
      </c>
      <c r="P25" s="29" t="e">
        <v>#DIV/0!</v>
      </c>
      <c r="Q25" s="30">
        <v>0</v>
      </c>
      <c r="R25" s="29" t="e">
        <v>#DIV/0!</v>
      </c>
      <c r="S25" s="30">
        <v>0</v>
      </c>
      <c r="T25" s="29" t="e">
        <v>#DIV/0!</v>
      </c>
      <c r="U25" s="30">
        <v>0</v>
      </c>
      <c r="V25" s="29" t="e">
        <v>#DIV/0!</v>
      </c>
      <c r="W25" s="30">
        <v>0</v>
      </c>
      <c r="X25" s="29" t="e">
        <v>#DIV/0!</v>
      </c>
      <c r="Y25" s="30">
        <v>0</v>
      </c>
      <c r="Z25" s="29" t="e">
        <v>#DIV/0!</v>
      </c>
      <c r="AA25" s="30">
        <v>0</v>
      </c>
      <c r="AB25" s="29">
        <v>0</v>
      </c>
      <c r="AC25" s="30">
        <v>0</v>
      </c>
      <c r="AD25" s="29">
        <v>0</v>
      </c>
      <c r="AE25" s="30">
        <v>0</v>
      </c>
      <c r="AF25" s="29">
        <v>0</v>
      </c>
      <c r="AG25" s="30">
        <v>0</v>
      </c>
      <c r="AH25" s="29">
        <v>0</v>
      </c>
      <c r="AI25" s="30">
        <v>0</v>
      </c>
      <c r="AJ25" s="29">
        <v>0</v>
      </c>
      <c r="AK25" s="30">
        <v>0</v>
      </c>
      <c r="AL25" s="29">
        <v>0</v>
      </c>
      <c r="AM25" s="30">
        <v>0</v>
      </c>
      <c r="AN25" s="29">
        <v>0</v>
      </c>
      <c r="AO25" s="30">
        <v>0</v>
      </c>
      <c r="AP25" s="29">
        <v>0</v>
      </c>
      <c r="AQ25" s="30">
        <v>0</v>
      </c>
      <c r="AR25" s="29">
        <v>0</v>
      </c>
      <c r="AS25" s="30">
        <v>0</v>
      </c>
      <c r="AT25" s="29">
        <v>0</v>
      </c>
      <c r="AU25" s="30">
        <v>0</v>
      </c>
      <c r="AV25" s="29">
        <v>0</v>
      </c>
      <c r="AW25" s="30">
        <v>0</v>
      </c>
      <c r="AX25" s="29">
        <v>0</v>
      </c>
      <c r="AY25" s="30">
        <v>0</v>
      </c>
      <c r="AZ25" s="29">
        <v>0</v>
      </c>
      <c r="BA25" s="30">
        <v>0</v>
      </c>
      <c r="BB25" s="29">
        <v>0</v>
      </c>
      <c r="BC25" s="30">
        <v>0</v>
      </c>
      <c r="BD25" s="29">
        <v>0</v>
      </c>
      <c r="BE25" s="30">
        <v>0</v>
      </c>
      <c r="BF25" s="29">
        <v>0</v>
      </c>
      <c r="BG25" s="30">
        <v>0</v>
      </c>
      <c r="BH25" s="29">
        <v>0</v>
      </c>
      <c r="BI25" s="30">
        <v>0</v>
      </c>
      <c r="BJ25" s="29">
        <v>0</v>
      </c>
      <c r="BK25" s="30">
        <v>0</v>
      </c>
      <c r="BL25" s="29">
        <v>0</v>
      </c>
      <c r="BM25" s="30">
        <v>0</v>
      </c>
      <c r="BN25" s="29">
        <v>0</v>
      </c>
      <c r="BO25" s="30">
        <v>0</v>
      </c>
      <c r="BP25" s="29">
        <v>0</v>
      </c>
      <c r="BQ25" s="30">
        <v>0</v>
      </c>
      <c r="BR25" s="29">
        <v>0</v>
      </c>
      <c r="BS25" s="30">
        <v>0</v>
      </c>
      <c r="BT25" s="29">
        <v>0</v>
      </c>
      <c r="BU25" s="30">
        <v>0</v>
      </c>
      <c r="BV25" s="29">
        <v>0</v>
      </c>
      <c r="BW25" s="30">
        <v>0</v>
      </c>
      <c r="BX25" s="29">
        <v>0</v>
      </c>
      <c r="BY25" s="30">
        <v>0</v>
      </c>
      <c r="BZ25" s="29">
        <v>0</v>
      </c>
      <c r="CA25" s="30">
        <v>0</v>
      </c>
      <c r="CB25" s="29">
        <v>0</v>
      </c>
      <c r="CC25" s="30">
        <v>0</v>
      </c>
      <c r="CD25" s="29">
        <v>0</v>
      </c>
      <c r="CE25" s="30">
        <v>0</v>
      </c>
      <c r="CF25" s="29">
        <v>0</v>
      </c>
      <c r="CG25" s="30">
        <v>0</v>
      </c>
      <c r="CH25" s="29">
        <v>0</v>
      </c>
      <c r="CI25" s="30">
        <v>0</v>
      </c>
      <c r="CJ25" s="29">
        <v>0</v>
      </c>
      <c r="CK25" s="30">
        <v>0</v>
      </c>
      <c r="CL25" s="29">
        <v>0</v>
      </c>
      <c r="CM25" s="30">
        <v>0</v>
      </c>
      <c r="CN25" s="29">
        <v>0</v>
      </c>
      <c r="CO25" s="30">
        <v>0</v>
      </c>
      <c r="CP25" s="29">
        <v>0</v>
      </c>
      <c r="CQ25" s="30">
        <v>0</v>
      </c>
      <c r="CR25" s="29">
        <v>0</v>
      </c>
      <c r="CS25" s="30">
        <v>0</v>
      </c>
      <c r="CT25" s="29">
        <v>0</v>
      </c>
      <c r="CU25" s="30">
        <v>0</v>
      </c>
      <c r="CV25" s="29">
        <v>0</v>
      </c>
      <c r="CW25" s="30">
        <v>0</v>
      </c>
      <c r="CX25" s="29">
        <v>0</v>
      </c>
      <c r="CY25" s="30">
        <v>0</v>
      </c>
      <c r="CZ25" s="29">
        <v>0</v>
      </c>
      <c r="DA25" s="30">
        <v>0</v>
      </c>
      <c r="DB25" s="29">
        <v>0</v>
      </c>
      <c r="DC25" s="30">
        <v>0</v>
      </c>
      <c r="DD25" s="29">
        <v>0</v>
      </c>
      <c r="DE25" s="30">
        <v>0</v>
      </c>
      <c r="DF25" s="29">
        <v>0</v>
      </c>
      <c r="DG25" s="30">
        <v>0</v>
      </c>
      <c r="DH25" s="29">
        <v>0</v>
      </c>
      <c r="DI25" s="30">
        <v>0</v>
      </c>
      <c r="DJ25" s="29">
        <v>0</v>
      </c>
      <c r="DK25" s="30">
        <v>0</v>
      </c>
      <c r="DL25" s="29">
        <v>0</v>
      </c>
      <c r="DM25" s="30">
        <v>0</v>
      </c>
      <c r="DN25" s="29">
        <v>0</v>
      </c>
      <c r="DO25" s="30">
        <v>0</v>
      </c>
      <c r="DP25" s="29">
        <v>0</v>
      </c>
      <c r="DQ25" s="30">
        <v>0</v>
      </c>
      <c r="DR25" s="29">
        <v>0</v>
      </c>
      <c r="DS25" s="30">
        <v>0</v>
      </c>
      <c r="DT25" s="29">
        <v>0</v>
      </c>
      <c r="DU25" s="30">
        <v>0</v>
      </c>
      <c r="DV25" s="29">
        <v>0</v>
      </c>
      <c r="DW25" s="30">
        <v>0</v>
      </c>
      <c r="DX25" s="29">
        <v>0</v>
      </c>
      <c r="DY25" s="30">
        <v>0</v>
      </c>
      <c r="DZ25" s="29">
        <v>0</v>
      </c>
      <c r="EA25" s="30">
        <v>0</v>
      </c>
      <c r="EB25" s="29">
        <v>0</v>
      </c>
      <c r="EC25" s="30">
        <v>0</v>
      </c>
      <c r="ED25" s="29">
        <v>0</v>
      </c>
      <c r="EE25" s="30">
        <v>0</v>
      </c>
      <c r="EF25" s="29">
        <v>0</v>
      </c>
      <c r="EG25" s="30">
        <v>0</v>
      </c>
      <c r="EH25" s="29">
        <v>0</v>
      </c>
      <c r="EI25" s="30">
        <v>0</v>
      </c>
      <c r="EJ25" s="29">
        <v>0</v>
      </c>
      <c r="EK25" s="30">
        <v>0</v>
      </c>
      <c r="EL25" s="29">
        <v>0</v>
      </c>
      <c r="EM25" s="30">
        <v>0</v>
      </c>
      <c r="EN25" s="29">
        <v>0</v>
      </c>
      <c r="EO25" s="30">
        <v>0</v>
      </c>
      <c r="EP25" s="29">
        <v>0</v>
      </c>
      <c r="EQ25" s="30">
        <v>0</v>
      </c>
      <c r="ER25" s="29">
        <v>0</v>
      </c>
      <c r="ES25" s="30">
        <v>2000</v>
      </c>
      <c r="ET25" s="29">
        <v>-9.0993781065849155E-2</v>
      </c>
      <c r="EU25" s="30">
        <v>0</v>
      </c>
      <c r="EV25" s="29">
        <v>0</v>
      </c>
      <c r="EW25" s="30">
        <v>0</v>
      </c>
      <c r="EX25" s="29">
        <v>0</v>
      </c>
      <c r="EY25" s="30">
        <v>0</v>
      </c>
      <c r="EZ25" s="29">
        <v>0</v>
      </c>
      <c r="FA25" s="30">
        <v>0</v>
      </c>
      <c r="FB25" s="29">
        <v>0</v>
      </c>
      <c r="FC25" s="30">
        <v>0</v>
      </c>
      <c r="FD25" s="29">
        <v>0</v>
      </c>
      <c r="FE25" s="30">
        <v>0</v>
      </c>
      <c r="FF25" s="29">
        <v>0</v>
      </c>
      <c r="FG25" s="30">
        <v>0</v>
      </c>
      <c r="FH25" s="29">
        <v>0</v>
      </c>
      <c r="FI25" s="30">
        <v>0</v>
      </c>
      <c r="FJ25" s="29">
        <v>0</v>
      </c>
      <c r="FK25" s="30">
        <v>0</v>
      </c>
      <c r="FL25" s="29">
        <v>0</v>
      </c>
      <c r="FM25" s="30">
        <v>0</v>
      </c>
      <c r="FN25" s="29">
        <v>0</v>
      </c>
      <c r="FO25" s="30">
        <v>0</v>
      </c>
      <c r="FP25" s="29">
        <v>0</v>
      </c>
      <c r="FQ25" s="30">
        <v>0</v>
      </c>
      <c r="FR25" s="29">
        <v>0</v>
      </c>
      <c r="FS25" s="30">
        <v>0</v>
      </c>
      <c r="FT25" s="29">
        <v>0</v>
      </c>
      <c r="FU25" s="30">
        <v>0</v>
      </c>
      <c r="FV25" s="29">
        <v>0</v>
      </c>
      <c r="FW25" s="30">
        <v>0</v>
      </c>
      <c r="FX25" s="29">
        <v>0</v>
      </c>
      <c r="FY25" s="30">
        <v>0</v>
      </c>
      <c r="FZ25" s="29">
        <v>0</v>
      </c>
      <c r="GA25" s="30">
        <v>0</v>
      </c>
      <c r="GB25" s="29">
        <v>0</v>
      </c>
      <c r="GC25" s="30">
        <v>0</v>
      </c>
      <c r="GD25" s="29">
        <v>0</v>
      </c>
      <c r="GE25" s="30">
        <v>0</v>
      </c>
      <c r="GF25" s="29">
        <v>0</v>
      </c>
      <c r="GG25" s="30">
        <v>0</v>
      </c>
      <c r="GH25" s="29">
        <v>0</v>
      </c>
      <c r="GI25" s="30">
        <v>0</v>
      </c>
      <c r="GJ25" s="29">
        <v>0</v>
      </c>
      <c r="GK25" s="30">
        <v>0</v>
      </c>
      <c r="GL25" s="29">
        <v>0</v>
      </c>
      <c r="GM25" s="30">
        <v>0</v>
      </c>
      <c r="GN25" s="29">
        <v>0</v>
      </c>
      <c r="GO25" s="30">
        <v>0</v>
      </c>
      <c r="GP25" s="29">
        <v>0</v>
      </c>
      <c r="GQ25" s="30">
        <v>0</v>
      </c>
      <c r="GR25" s="29">
        <v>0</v>
      </c>
      <c r="GS25" s="30">
        <v>0</v>
      </c>
      <c r="GT25" s="29">
        <v>0</v>
      </c>
      <c r="GU25" s="30">
        <v>0</v>
      </c>
      <c r="GV25" s="29">
        <v>0</v>
      </c>
      <c r="GW25" s="30">
        <v>0</v>
      </c>
      <c r="GX25" s="29">
        <v>0</v>
      </c>
      <c r="GY25" s="30">
        <v>0</v>
      </c>
      <c r="GZ25" s="29">
        <v>0</v>
      </c>
      <c r="HA25" s="30">
        <v>0</v>
      </c>
      <c r="HB25" s="29">
        <v>0</v>
      </c>
      <c r="HC25" s="30">
        <v>0</v>
      </c>
      <c r="HD25" s="29">
        <v>0</v>
      </c>
      <c r="HE25" s="30">
        <v>0</v>
      </c>
      <c r="HF25" s="29">
        <v>0</v>
      </c>
      <c r="HG25" s="30">
        <v>0</v>
      </c>
      <c r="HH25" s="29">
        <v>0</v>
      </c>
      <c r="HI25" s="30">
        <v>0</v>
      </c>
      <c r="HJ25" s="29">
        <v>0</v>
      </c>
      <c r="HK25" s="30">
        <v>0</v>
      </c>
      <c r="HL25" s="29">
        <v>0</v>
      </c>
      <c r="HM25" s="30">
        <v>0</v>
      </c>
      <c r="HN25" s="29">
        <v>0</v>
      </c>
      <c r="HO25" s="30">
        <v>0</v>
      </c>
      <c r="HP25" s="29">
        <v>0</v>
      </c>
      <c r="HQ25" s="30">
        <v>0</v>
      </c>
      <c r="HR25" s="29">
        <v>0</v>
      </c>
      <c r="HS25" s="30">
        <v>0</v>
      </c>
      <c r="HT25" s="29">
        <v>0</v>
      </c>
      <c r="HU25" s="30">
        <v>0</v>
      </c>
      <c r="HV25" s="29">
        <v>0</v>
      </c>
      <c r="HW25" s="30">
        <v>0</v>
      </c>
      <c r="HX25" s="29">
        <v>0</v>
      </c>
      <c r="HY25" s="30">
        <v>0</v>
      </c>
      <c r="HZ25" s="29">
        <v>0</v>
      </c>
      <c r="IA25" s="30">
        <v>0</v>
      </c>
      <c r="IB25" s="29">
        <v>0</v>
      </c>
      <c r="IC25" s="30">
        <v>0</v>
      </c>
      <c r="ID25" s="29">
        <v>0</v>
      </c>
      <c r="IE25" s="30">
        <v>0</v>
      </c>
      <c r="IF25" s="29">
        <v>0</v>
      </c>
      <c r="IG25" s="30">
        <v>0</v>
      </c>
      <c r="IH25" s="29">
        <v>0</v>
      </c>
      <c r="II25" s="30">
        <v>0</v>
      </c>
      <c r="IJ25" s="29">
        <v>0</v>
      </c>
      <c r="IK25" s="30">
        <v>0</v>
      </c>
      <c r="IL25" s="29">
        <v>0</v>
      </c>
      <c r="IM25" s="30">
        <v>0</v>
      </c>
      <c r="IN25" s="29">
        <v>0</v>
      </c>
      <c r="IO25" s="30">
        <v>0</v>
      </c>
      <c r="IP25" s="29">
        <v>0</v>
      </c>
      <c r="IQ25" s="30">
        <v>0</v>
      </c>
      <c r="IR25" s="29">
        <v>0</v>
      </c>
      <c r="IS25" s="30">
        <v>0</v>
      </c>
      <c r="IT25" s="29">
        <v>0</v>
      </c>
      <c r="IU25" s="30">
        <v>0</v>
      </c>
      <c r="IV25" s="29">
        <v>0</v>
      </c>
      <c r="IW25" s="30">
        <v>0</v>
      </c>
      <c r="IX25" s="29">
        <v>0</v>
      </c>
      <c r="IY25" s="30">
        <v>0</v>
      </c>
      <c r="IZ25" s="29">
        <v>0</v>
      </c>
      <c r="JA25" s="30">
        <v>0</v>
      </c>
      <c r="JB25" s="29">
        <v>0</v>
      </c>
      <c r="JC25" s="30">
        <v>0</v>
      </c>
      <c r="JD25" s="29">
        <v>0</v>
      </c>
      <c r="JE25" s="30">
        <v>0</v>
      </c>
      <c r="JF25" s="29">
        <v>0</v>
      </c>
      <c r="JG25" s="30">
        <v>0</v>
      </c>
      <c r="JH25" s="29">
        <v>0</v>
      </c>
      <c r="JI25" s="30">
        <v>0</v>
      </c>
      <c r="JJ25" s="29">
        <v>0</v>
      </c>
      <c r="JK25" s="30">
        <v>0</v>
      </c>
      <c r="JL25" s="29">
        <v>0</v>
      </c>
      <c r="JM25" s="30">
        <v>0</v>
      </c>
      <c r="JN25" s="29">
        <v>0</v>
      </c>
      <c r="JO25" s="30">
        <v>0</v>
      </c>
      <c r="JP25" s="29">
        <v>0</v>
      </c>
      <c r="JQ25" s="30">
        <v>0</v>
      </c>
      <c r="JR25" s="29">
        <v>0</v>
      </c>
      <c r="JS25" s="30">
        <v>0</v>
      </c>
      <c r="JT25" s="29">
        <v>0</v>
      </c>
      <c r="JU25" s="30">
        <v>0</v>
      </c>
      <c r="JV25" s="29">
        <v>0</v>
      </c>
      <c r="JW25" s="30">
        <v>0</v>
      </c>
      <c r="JX25" s="29">
        <v>0</v>
      </c>
      <c r="JY25" s="30">
        <v>0</v>
      </c>
      <c r="JZ25" s="29">
        <v>0</v>
      </c>
      <c r="KA25" s="30">
        <v>0</v>
      </c>
      <c r="KB25" s="29">
        <v>0</v>
      </c>
      <c r="KC25" s="30">
        <v>0</v>
      </c>
      <c r="KD25" s="29">
        <v>0</v>
      </c>
      <c r="KE25" s="30">
        <v>0</v>
      </c>
      <c r="KF25" s="29">
        <v>0</v>
      </c>
      <c r="KG25" s="30">
        <v>0</v>
      </c>
      <c r="KH25" s="29">
        <v>0</v>
      </c>
      <c r="KI25" s="30">
        <v>0</v>
      </c>
      <c r="KJ25" s="29">
        <v>0</v>
      </c>
      <c r="KK25" s="30">
        <v>0</v>
      </c>
      <c r="KL25" s="29">
        <v>0</v>
      </c>
      <c r="KM25" s="30">
        <v>0</v>
      </c>
      <c r="KN25" s="29">
        <v>0</v>
      </c>
      <c r="KO25" s="30">
        <v>0</v>
      </c>
      <c r="KP25" s="29">
        <v>0</v>
      </c>
      <c r="KQ25" s="30">
        <v>0</v>
      </c>
      <c r="KR25" s="29">
        <v>0</v>
      </c>
      <c r="KS25" s="30">
        <v>0</v>
      </c>
      <c r="KT25" s="29">
        <v>0</v>
      </c>
      <c r="KU25" s="30">
        <v>0</v>
      </c>
      <c r="KV25" s="29">
        <v>0</v>
      </c>
      <c r="KW25" s="30">
        <v>0</v>
      </c>
      <c r="KX25" s="29">
        <v>0</v>
      </c>
      <c r="KY25" s="30">
        <v>0</v>
      </c>
      <c r="KZ25" s="29">
        <v>0</v>
      </c>
      <c r="LA25" s="30">
        <v>0</v>
      </c>
      <c r="LB25" s="29">
        <v>0</v>
      </c>
      <c r="LC25" s="30">
        <v>0</v>
      </c>
      <c r="LD25" s="29">
        <v>0</v>
      </c>
      <c r="LE25" s="30">
        <v>0</v>
      </c>
      <c r="LF25" s="29">
        <v>0</v>
      </c>
      <c r="LG25" s="30">
        <v>0</v>
      </c>
      <c r="LH25" s="29">
        <v>0</v>
      </c>
      <c r="LI25" s="30">
        <v>0</v>
      </c>
      <c r="LJ25" s="29">
        <v>0</v>
      </c>
      <c r="LK25" s="30">
        <v>0</v>
      </c>
      <c r="LL25" s="29">
        <v>0</v>
      </c>
      <c r="LM25" s="30">
        <v>0</v>
      </c>
      <c r="LN25" s="29">
        <v>0</v>
      </c>
      <c r="LO25" s="30">
        <v>0</v>
      </c>
      <c r="LP25" s="29">
        <v>0</v>
      </c>
      <c r="LQ25" s="30">
        <v>0</v>
      </c>
      <c r="LR25" s="29">
        <v>0</v>
      </c>
      <c r="LS25" s="30">
        <v>0</v>
      </c>
      <c r="LT25" s="29">
        <v>0</v>
      </c>
      <c r="LU25" s="28">
        <v>0</v>
      </c>
      <c r="LV25" s="29">
        <v>0</v>
      </c>
      <c r="LW25" s="28">
        <v>0</v>
      </c>
      <c r="LX25" s="29">
        <v>0</v>
      </c>
      <c r="LY25" s="28">
        <v>0</v>
      </c>
      <c r="LZ25" s="29">
        <v>0</v>
      </c>
      <c r="MA25" s="30">
        <v>0</v>
      </c>
      <c r="MB25" s="29">
        <v>0</v>
      </c>
      <c r="MC25" s="30">
        <v>0</v>
      </c>
      <c r="MD25" s="29">
        <v>0</v>
      </c>
      <c r="ME25" s="30">
        <v>0</v>
      </c>
      <c r="MF25" s="29">
        <v>0</v>
      </c>
      <c r="MG25" s="30">
        <v>0</v>
      </c>
      <c r="MH25" s="29">
        <v>0</v>
      </c>
      <c r="MI25" s="30">
        <v>0</v>
      </c>
      <c r="MJ25" s="37">
        <v>0</v>
      </c>
      <c r="MK25" s="30">
        <v>0</v>
      </c>
      <c r="ML25" s="37">
        <v>0</v>
      </c>
      <c r="MM25" s="30">
        <v>0</v>
      </c>
      <c r="MN25" s="37">
        <v>0</v>
      </c>
      <c r="MO25" s="30">
        <v>0</v>
      </c>
      <c r="MP25" s="37">
        <v>0</v>
      </c>
      <c r="MQ25" s="30">
        <v>0</v>
      </c>
      <c r="MR25" s="37">
        <v>0</v>
      </c>
      <c r="MS25" s="30">
        <v>0</v>
      </c>
      <c r="MT25" s="37">
        <v>0</v>
      </c>
      <c r="MU25" s="30">
        <v>0</v>
      </c>
      <c r="MV25" s="37">
        <v>0</v>
      </c>
      <c r="MW25" s="30">
        <v>0</v>
      </c>
      <c r="MX25" s="37">
        <v>0</v>
      </c>
      <c r="MY25" s="28">
        <v>0</v>
      </c>
      <c r="MZ25" s="28">
        <v>0</v>
      </c>
      <c r="NA25" s="28">
        <v>0</v>
      </c>
      <c r="NB25" s="28">
        <v>0</v>
      </c>
      <c r="NC25" s="28">
        <v>0</v>
      </c>
      <c r="ND25" s="28">
        <v>0</v>
      </c>
      <c r="NE25" s="30">
        <v>0</v>
      </c>
      <c r="NF25" s="29">
        <f>-NE25/NE$45*100</f>
        <v>0</v>
      </c>
      <c r="NG25" s="30">
        <v>0</v>
      </c>
      <c r="NH25" s="29">
        <f>-NG25/NG$45*100</f>
        <v>0</v>
      </c>
      <c r="NI25" s="30">
        <v>0</v>
      </c>
      <c r="NJ25" s="29">
        <f>-NI25/NI$45*100</f>
        <v>0</v>
      </c>
      <c r="NK25" s="30">
        <v>0</v>
      </c>
      <c r="NL25" s="29">
        <v>0</v>
      </c>
      <c r="NM25" s="30">
        <v>0</v>
      </c>
      <c r="NN25" s="29">
        <v>0</v>
      </c>
      <c r="NO25" s="30">
        <v>0</v>
      </c>
      <c r="NP25" s="29">
        <v>0</v>
      </c>
      <c r="NQ25" s="30">
        <v>0</v>
      </c>
      <c r="NR25" s="29">
        <v>0</v>
      </c>
      <c r="NS25" s="30">
        <v>0</v>
      </c>
      <c r="NT25" s="29">
        <v>0</v>
      </c>
      <c r="NU25" s="30">
        <v>0</v>
      </c>
      <c r="NV25" s="29">
        <v>0</v>
      </c>
      <c r="NW25" s="30">
        <v>0</v>
      </c>
      <c r="NX25" s="29">
        <v>0</v>
      </c>
      <c r="NY25" s="30">
        <v>0</v>
      </c>
      <c r="NZ25" s="29">
        <v>0</v>
      </c>
      <c r="OA25" s="30">
        <v>0</v>
      </c>
      <c r="OB25" s="29">
        <v>0</v>
      </c>
      <c r="OC25" s="30">
        <v>0</v>
      </c>
      <c r="OD25" s="29">
        <v>0</v>
      </c>
      <c r="OE25" s="30">
        <v>0</v>
      </c>
      <c r="OF25" s="29">
        <v>0</v>
      </c>
      <c r="OG25" s="30">
        <v>0</v>
      </c>
      <c r="OH25" s="29">
        <v>0</v>
      </c>
      <c r="OI25" s="30">
        <v>0</v>
      </c>
      <c r="OJ25" s="29">
        <v>0</v>
      </c>
      <c r="OK25" s="30">
        <v>0</v>
      </c>
      <c r="OL25" s="29">
        <v>0</v>
      </c>
      <c r="OM25" s="30">
        <v>0</v>
      </c>
      <c r="ON25" s="29">
        <v>0</v>
      </c>
      <c r="OO25" s="30">
        <v>0</v>
      </c>
      <c r="OP25" s="29">
        <v>0</v>
      </c>
      <c r="OQ25" s="30">
        <v>0</v>
      </c>
      <c r="OR25" s="29">
        <v>0</v>
      </c>
      <c r="OS25" s="30">
        <v>0</v>
      </c>
      <c r="OT25" s="29">
        <v>0</v>
      </c>
      <c r="OU25" s="30">
        <v>0</v>
      </c>
      <c r="OV25" s="29">
        <v>0</v>
      </c>
      <c r="OW25" s="30">
        <v>0</v>
      </c>
      <c r="OX25" s="29">
        <v>0</v>
      </c>
      <c r="OY25" s="30">
        <v>0</v>
      </c>
      <c r="OZ25" s="29">
        <v>0</v>
      </c>
      <c r="PA25" s="30">
        <v>0</v>
      </c>
      <c r="PB25" s="29">
        <v>0</v>
      </c>
      <c r="PC25" s="30">
        <v>0</v>
      </c>
      <c r="PD25" s="29">
        <v>0</v>
      </c>
      <c r="PE25" s="30">
        <v>0</v>
      </c>
      <c r="PF25" s="29">
        <v>0</v>
      </c>
      <c r="PG25" s="30">
        <v>0</v>
      </c>
      <c r="PH25" s="29">
        <v>0</v>
      </c>
      <c r="PI25" s="30">
        <v>0</v>
      </c>
      <c r="PJ25" s="29">
        <v>0</v>
      </c>
      <c r="PK25" s="30">
        <v>0</v>
      </c>
      <c r="PL25" s="29">
        <v>0</v>
      </c>
      <c r="PM25" s="30">
        <v>0</v>
      </c>
      <c r="PN25" s="29">
        <v>0</v>
      </c>
      <c r="PO25" s="30">
        <v>0</v>
      </c>
      <c r="PP25" s="29">
        <v>0</v>
      </c>
      <c r="PQ25" s="30">
        <v>0</v>
      </c>
      <c r="PR25" s="29">
        <v>0</v>
      </c>
      <c r="PS25" s="30">
        <v>0</v>
      </c>
      <c r="PT25" s="29">
        <v>0</v>
      </c>
      <c r="PU25" s="30">
        <v>0</v>
      </c>
      <c r="PV25" s="29">
        <v>0</v>
      </c>
      <c r="PW25" s="30">
        <v>0</v>
      </c>
      <c r="PX25" s="29">
        <v>0</v>
      </c>
      <c r="PY25" s="30">
        <f>'[1]Entry Sheet - Capital (New)'!KK22</f>
        <v>0</v>
      </c>
      <c r="PZ25" s="29">
        <f>-PY25/PY$45*100</f>
        <v>0</v>
      </c>
      <c r="QA25" s="30">
        <f>'[1]Entry Sheet - Capital (New)'!KM22</f>
        <v>0</v>
      </c>
      <c r="QB25" s="29">
        <f>-QA25/QA$45*100</f>
        <v>0</v>
      </c>
      <c r="QC25" s="30">
        <f>'[1]Entry Sheet - Capital (New)'!KO22</f>
        <v>0</v>
      </c>
      <c r="QD25" s="29">
        <f>-QC25/QC$45*100</f>
        <v>0</v>
      </c>
      <c r="QE25" s="30">
        <v>0</v>
      </c>
      <c r="QF25" s="29">
        <v>0</v>
      </c>
      <c r="QG25" s="30">
        <v>0</v>
      </c>
      <c r="QH25" s="29">
        <v>0</v>
      </c>
      <c r="QI25" s="30">
        <v>0</v>
      </c>
      <c r="QJ25" s="29">
        <v>0</v>
      </c>
      <c r="QK25" s="30">
        <v>0</v>
      </c>
      <c r="QL25" s="29">
        <v>0</v>
      </c>
      <c r="QM25" s="30">
        <v>0</v>
      </c>
      <c r="QN25" s="29">
        <v>0</v>
      </c>
      <c r="QO25" s="30">
        <v>0</v>
      </c>
      <c r="QP25" s="29">
        <v>0</v>
      </c>
      <c r="QQ25" s="30">
        <v>0</v>
      </c>
      <c r="QR25" s="1">
        <v>0</v>
      </c>
      <c r="QS25" s="30">
        <v>0</v>
      </c>
      <c r="QT25" s="29">
        <v>0</v>
      </c>
      <c r="QU25" s="30">
        <v>0</v>
      </c>
      <c r="QV25" s="29">
        <v>0</v>
      </c>
      <c r="QW25" s="30">
        <v>0</v>
      </c>
      <c r="QX25" s="29">
        <v>0</v>
      </c>
      <c r="QY25" s="30">
        <v>0</v>
      </c>
      <c r="QZ25" s="29">
        <v>0</v>
      </c>
      <c r="RA25" s="30">
        <v>0</v>
      </c>
      <c r="RB25" s="29">
        <v>0</v>
      </c>
      <c r="RC25" s="30">
        <v>0</v>
      </c>
      <c r="RD25" s="29">
        <v>0</v>
      </c>
      <c r="RE25" s="30">
        <v>0</v>
      </c>
      <c r="RF25" s="29">
        <v>0</v>
      </c>
      <c r="RG25" s="30">
        <v>0</v>
      </c>
      <c r="RH25" s="29">
        <v>0</v>
      </c>
      <c r="RI25" s="30">
        <v>0</v>
      </c>
      <c r="RJ25" s="29">
        <v>0</v>
      </c>
      <c r="RK25" s="30">
        <v>0</v>
      </c>
      <c r="RL25" s="29">
        <v>0</v>
      </c>
      <c r="RM25" s="30">
        <v>0</v>
      </c>
      <c r="RN25" s="29">
        <v>0</v>
      </c>
      <c r="RO25" s="30">
        <v>0</v>
      </c>
      <c r="RP25" s="29">
        <v>0</v>
      </c>
      <c r="RQ25" s="30">
        <v>0</v>
      </c>
      <c r="RR25" s="29">
        <v>0</v>
      </c>
      <c r="RS25" s="30">
        <v>0</v>
      </c>
      <c r="RT25" s="29">
        <v>0</v>
      </c>
      <c r="RU25" s="30">
        <v>0</v>
      </c>
      <c r="RV25" s="29">
        <v>0</v>
      </c>
      <c r="RW25" s="30">
        <v>0</v>
      </c>
      <c r="RX25" s="29">
        <v>0</v>
      </c>
      <c r="RY25" s="30">
        <v>0</v>
      </c>
      <c r="RZ25" s="29">
        <v>0</v>
      </c>
      <c r="SA25" s="30">
        <v>0</v>
      </c>
      <c r="SB25" s="29">
        <v>0</v>
      </c>
      <c r="SC25" s="30">
        <v>0</v>
      </c>
      <c r="SD25" s="29">
        <v>0</v>
      </c>
      <c r="SE25" s="30">
        <v>0</v>
      </c>
      <c r="SF25" s="29">
        <v>0</v>
      </c>
      <c r="SG25" s="30">
        <v>0</v>
      </c>
      <c r="SH25" s="29">
        <v>0</v>
      </c>
      <c r="SI25" s="30">
        <v>0</v>
      </c>
      <c r="SJ25" s="29">
        <v>0</v>
      </c>
      <c r="SK25" s="30">
        <v>0</v>
      </c>
      <c r="SL25" s="29">
        <v>0</v>
      </c>
      <c r="SM25" s="30">
        <v>0</v>
      </c>
      <c r="SN25" s="29">
        <v>0</v>
      </c>
      <c r="SO25" s="30">
        <v>0</v>
      </c>
      <c r="SP25" s="29">
        <v>0</v>
      </c>
      <c r="SQ25" s="30">
        <v>0</v>
      </c>
      <c r="SR25" s="29">
        <v>0</v>
      </c>
      <c r="SS25" s="30">
        <v>0</v>
      </c>
      <c r="ST25" s="29">
        <v>0</v>
      </c>
      <c r="SU25" s="30">
        <v>0</v>
      </c>
      <c r="SV25" s="29">
        <v>0</v>
      </c>
      <c r="SW25" s="30">
        <v>0</v>
      </c>
      <c r="SX25" s="29">
        <v>0</v>
      </c>
      <c r="SY25" s="30">
        <v>0</v>
      </c>
      <c r="SZ25" s="29">
        <v>0</v>
      </c>
      <c r="TA25" s="30">
        <v>0</v>
      </c>
      <c r="TB25" s="29">
        <v>0</v>
      </c>
      <c r="TC25" s="30">
        <v>0</v>
      </c>
      <c r="TD25" s="29">
        <v>0</v>
      </c>
    </row>
    <row r="26" spans="2:524">
      <c r="B26" s="27" t="s">
        <v>22</v>
      </c>
      <c r="C26" s="31" t="s">
        <v>23</v>
      </c>
      <c r="D26" s="29">
        <v>0</v>
      </c>
      <c r="E26" s="31" t="s">
        <v>23</v>
      </c>
      <c r="F26" s="29">
        <v>0</v>
      </c>
      <c r="G26" s="31" t="s">
        <v>23</v>
      </c>
      <c r="H26" s="29">
        <v>0</v>
      </c>
      <c r="I26" s="31" t="s">
        <v>23</v>
      </c>
      <c r="J26" s="29">
        <v>0</v>
      </c>
      <c r="K26" s="31" t="s">
        <v>23</v>
      </c>
      <c r="L26" s="29">
        <v>0</v>
      </c>
      <c r="M26" s="31" t="s">
        <v>23</v>
      </c>
      <c r="N26" s="29">
        <v>0</v>
      </c>
      <c r="O26" s="31" t="s">
        <v>23</v>
      </c>
      <c r="P26" s="29">
        <v>0</v>
      </c>
      <c r="Q26" s="31" t="s">
        <v>23</v>
      </c>
      <c r="R26" s="29">
        <v>0</v>
      </c>
      <c r="S26" s="31" t="s">
        <v>23</v>
      </c>
      <c r="T26" s="29">
        <v>0</v>
      </c>
      <c r="U26" s="31" t="s">
        <v>23</v>
      </c>
      <c r="V26" s="29">
        <v>0</v>
      </c>
      <c r="W26" s="31" t="s">
        <v>23</v>
      </c>
      <c r="X26" s="29">
        <v>0</v>
      </c>
      <c r="Y26" s="31" t="s">
        <v>23</v>
      </c>
      <c r="Z26" s="29">
        <v>0</v>
      </c>
      <c r="AA26" s="31" t="s">
        <v>23</v>
      </c>
      <c r="AB26" s="29">
        <v>0</v>
      </c>
      <c r="AC26" s="31" t="s">
        <v>23</v>
      </c>
      <c r="AD26" s="29">
        <v>0</v>
      </c>
      <c r="AE26" s="31" t="s">
        <v>23</v>
      </c>
      <c r="AF26" s="29">
        <v>0</v>
      </c>
      <c r="AG26" s="31" t="s">
        <v>23</v>
      </c>
      <c r="AH26" s="29">
        <v>0</v>
      </c>
      <c r="AI26" s="31" t="s">
        <v>23</v>
      </c>
      <c r="AJ26" s="29">
        <v>0</v>
      </c>
      <c r="AK26" s="31" t="s">
        <v>23</v>
      </c>
      <c r="AL26" s="29">
        <v>0</v>
      </c>
      <c r="AM26" s="31" t="s">
        <v>23</v>
      </c>
      <c r="AN26" s="29">
        <v>0</v>
      </c>
      <c r="AO26" s="31" t="s">
        <v>23</v>
      </c>
      <c r="AP26" s="29">
        <v>0</v>
      </c>
      <c r="AQ26" s="31" t="s">
        <v>23</v>
      </c>
      <c r="AR26" s="29">
        <v>0</v>
      </c>
      <c r="AS26" s="31" t="s">
        <v>23</v>
      </c>
      <c r="AT26" s="29">
        <v>0</v>
      </c>
      <c r="AU26" s="31" t="s">
        <v>23</v>
      </c>
      <c r="AV26" s="29">
        <v>0</v>
      </c>
      <c r="AW26" s="31" t="s">
        <v>23</v>
      </c>
      <c r="AX26" s="29">
        <v>0</v>
      </c>
      <c r="AY26" s="31" t="s">
        <v>23</v>
      </c>
      <c r="AZ26" s="29">
        <v>0</v>
      </c>
      <c r="BA26" s="31" t="s">
        <v>23</v>
      </c>
      <c r="BB26" s="29">
        <v>0</v>
      </c>
      <c r="BC26" s="31" t="s">
        <v>23</v>
      </c>
      <c r="BD26" s="29">
        <v>0</v>
      </c>
      <c r="BE26" s="31" t="s">
        <v>23</v>
      </c>
      <c r="BF26" s="29">
        <v>0</v>
      </c>
      <c r="BG26" s="31" t="s">
        <v>23</v>
      </c>
      <c r="BH26" s="29">
        <v>0</v>
      </c>
      <c r="BI26" s="31" t="s">
        <v>23</v>
      </c>
      <c r="BJ26" s="29">
        <v>0</v>
      </c>
      <c r="BK26" s="31" t="s">
        <v>23</v>
      </c>
      <c r="BL26" s="29">
        <v>0</v>
      </c>
      <c r="BM26" s="31" t="s">
        <v>23</v>
      </c>
      <c r="BN26" s="29">
        <v>0</v>
      </c>
      <c r="BO26" s="31" t="s">
        <v>23</v>
      </c>
      <c r="BP26" s="29">
        <v>0</v>
      </c>
      <c r="BQ26" s="31" t="s">
        <v>23</v>
      </c>
      <c r="BR26" s="29">
        <v>0</v>
      </c>
      <c r="BS26" s="31" t="s">
        <v>23</v>
      </c>
      <c r="BT26" s="29">
        <v>0</v>
      </c>
      <c r="BU26" s="31" t="s">
        <v>23</v>
      </c>
      <c r="BV26" s="29">
        <v>0</v>
      </c>
      <c r="BW26" s="31" t="s">
        <v>23</v>
      </c>
      <c r="BX26" s="29">
        <v>0</v>
      </c>
      <c r="BY26" s="31" t="s">
        <v>23</v>
      </c>
      <c r="BZ26" s="29">
        <v>0</v>
      </c>
      <c r="CA26" s="31" t="s">
        <v>23</v>
      </c>
      <c r="CB26" s="29">
        <v>0</v>
      </c>
      <c r="CC26" s="31" t="s">
        <v>23</v>
      </c>
      <c r="CD26" s="29">
        <v>0</v>
      </c>
      <c r="CE26" s="31" t="s">
        <v>23</v>
      </c>
      <c r="CF26" s="29">
        <v>0</v>
      </c>
      <c r="CG26" s="31" t="s">
        <v>23</v>
      </c>
      <c r="CH26" s="29">
        <v>0</v>
      </c>
      <c r="CI26" s="31" t="s">
        <v>23</v>
      </c>
      <c r="CJ26" s="29">
        <v>0</v>
      </c>
      <c r="CK26" s="31" t="s">
        <v>23</v>
      </c>
      <c r="CL26" s="29">
        <v>0</v>
      </c>
      <c r="CM26" s="31" t="s">
        <v>23</v>
      </c>
      <c r="CN26" s="29">
        <v>0</v>
      </c>
      <c r="CO26" s="31" t="s">
        <v>23</v>
      </c>
      <c r="CP26" s="29">
        <v>0</v>
      </c>
      <c r="CQ26" s="31" t="s">
        <v>23</v>
      </c>
      <c r="CR26" s="29">
        <v>0</v>
      </c>
      <c r="CS26" s="31" t="s">
        <v>23</v>
      </c>
      <c r="CT26" s="29">
        <v>0</v>
      </c>
      <c r="CU26" s="31" t="s">
        <v>23</v>
      </c>
      <c r="CV26" s="29">
        <v>0</v>
      </c>
      <c r="CW26" s="31" t="s">
        <v>23</v>
      </c>
      <c r="CX26" s="29">
        <v>0</v>
      </c>
      <c r="CY26" s="31" t="s">
        <v>23</v>
      </c>
      <c r="CZ26" s="29">
        <v>0</v>
      </c>
      <c r="DA26" s="31" t="s">
        <v>23</v>
      </c>
      <c r="DB26" s="29">
        <v>0</v>
      </c>
      <c r="DC26" s="31" t="s">
        <v>23</v>
      </c>
      <c r="DD26" s="29">
        <v>0</v>
      </c>
      <c r="DE26" s="31" t="s">
        <v>23</v>
      </c>
      <c r="DF26" s="29">
        <v>0</v>
      </c>
      <c r="DG26" s="31" t="s">
        <v>23</v>
      </c>
      <c r="DH26" s="29">
        <v>0</v>
      </c>
      <c r="DI26" s="31" t="s">
        <v>23</v>
      </c>
      <c r="DJ26" s="29">
        <v>0</v>
      </c>
      <c r="DK26" s="31" t="s">
        <v>23</v>
      </c>
      <c r="DL26" s="29">
        <v>0</v>
      </c>
      <c r="DM26" s="31" t="s">
        <v>23</v>
      </c>
      <c r="DN26" s="29">
        <v>0</v>
      </c>
      <c r="DO26" s="31" t="s">
        <v>23</v>
      </c>
      <c r="DP26" s="29">
        <v>0</v>
      </c>
      <c r="DQ26" s="31" t="s">
        <v>23</v>
      </c>
      <c r="DR26" s="29">
        <v>0</v>
      </c>
      <c r="DS26" s="31" t="s">
        <v>23</v>
      </c>
      <c r="DT26" s="29">
        <v>0</v>
      </c>
      <c r="DU26" s="31" t="s">
        <v>23</v>
      </c>
      <c r="DV26" s="29">
        <v>0</v>
      </c>
      <c r="DW26" s="31" t="s">
        <v>23</v>
      </c>
      <c r="DX26" s="29">
        <v>0</v>
      </c>
      <c r="DY26" s="31" t="s">
        <v>23</v>
      </c>
      <c r="DZ26" s="29">
        <v>0</v>
      </c>
      <c r="EA26" s="31" t="s">
        <v>23</v>
      </c>
      <c r="EB26" s="29">
        <v>0</v>
      </c>
      <c r="EC26" s="31" t="s">
        <v>23</v>
      </c>
      <c r="ED26" s="29">
        <v>0</v>
      </c>
      <c r="EE26" s="31" t="s">
        <v>23</v>
      </c>
      <c r="EF26" s="29">
        <v>0</v>
      </c>
      <c r="EG26" s="31" t="s">
        <v>23</v>
      </c>
      <c r="EH26" s="29">
        <v>0</v>
      </c>
      <c r="EI26" s="31" t="s">
        <v>23</v>
      </c>
      <c r="EJ26" s="29">
        <v>0</v>
      </c>
      <c r="EK26" s="31" t="s">
        <v>23</v>
      </c>
      <c r="EL26" s="29">
        <v>0</v>
      </c>
      <c r="EM26" s="31" t="s">
        <v>23</v>
      </c>
      <c r="EN26" s="29">
        <v>0</v>
      </c>
      <c r="EO26" s="31" t="s">
        <v>23</v>
      </c>
      <c r="EP26" s="29">
        <v>0</v>
      </c>
      <c r="EQ26" s="30">
        <v>3312</v>
      </c>
      <c r="ER26" s="29">
        <v>0</v>
      </c>
      <c r="ES26" s="30">
        <v>5752</v>
      </c>
      <c r="ET26" s="29">
        <v>0</v>
      </c>
      <c r="EU26" s="30">
        <v>10740</v>
      </c>
      <c r="EV26" s="29">
        <v>0</v>
      </c>
      <c r="EW26" s="30">
        <v>11228</v>
      </c>
      <c r="EX26" s="29">
        <v>0</v>
      </c>
      <c r="EY26" s="30">
        <v>8768</v>
      </c>
      <c r="EZ26" s="29">
        <v>0</v>
      </c>
      <c r="FA26" s="30">
        <v>9364</v>
      </c>
      <c r="FB26" s="29">
        <v>0</v>
      </c>
      <c r="FC26" s="30">
        <v>7662</v>
      </c>
      <c r="FD26" s="29">
        <v>0</v>
      </c>
      <c r="FE26" s="30">
        <v>8854</v>
      </c>
      <c r="FF26" s="29">
        <v>0</v>
      </c>
      <c r="FG26" s="30">
        <v>8464</v>
      </c>
      <c r="FH26" s="29">
        <v>0</v>
      </c>
      <c r="FI26" s="30">
        <v>9036</v>
      </c>
      <c r="FJ26" s="29">
        <v>0</v>
      </c>
      <c r="FK26" s="30">
        <v>8423</v>
      </c>
      <c r="FL26" s="29">
        <v>0</v>
      </c>
      <c r="FM26" s="30">
        <v>7612</v>
      </c>
      <c r="FN26" s="29">
        <v>0</v>
      </c>
      <c r="FO26" s="30">
        <v>7735</v>
      </c>
      <c r="FP26" s="29">
        <v>0</v>
      </c>
      <c r="FQ26" s="30">
        <v>5081</v>
      </c>
      <c r="FR26" s="29">
        <v>0</v>
      </c>
      <c r="FS26" s="30">
        <v>4625</v>
      </c>
      <c r="FT26" s="29">
        <v>0</v>
      </c>
      <c r="FU26" s="30">
        <v>4373</v>
      </c>
      <c r="FV26" s="29">
        <v>0</v>
      </c>
      <c r="FW26" s="30">
        <v>2407</v>
      </c>
      <c r="FX26" s="29">
        <v>0</v>
      </c>
      <c r="FY26" s="30">
        <v>1989</v>
      </c>
      <c r="FZ26" s="29">
        <v>0</v>
      </c>
      <c r="GA26" s="30">
        <v>3224</v>
      </c>
      <c r="GB26" s="29">
        <v>0</v>
      </c>
      <c r="GC26" s="30">
        <v>6388</v>
      </c>
      <c r="GD26" s="29">
        <v>0</v>
      </c>
      <c r="GE26" s="30">
        <v>1511</v>
      </c>
      <c r="GF26" s="29">
        <v>0</v>
      </c>
      <c r="GG26" s="30">
        <v>-3655</v>
      </c>
      <c r="GH26" s="29">
        <v>0</v>
      </c>
      <c r="GI26" s="30">
        <v>5468</v>
      </c>
      <c r="GJ26" s="29">
        <v>0</v>
      </c>
      <c r="GK26" s="30">
        <v>-2518</v>
      </c>
      <c r="GL26" s="29">
        <v>0</v>
      </c>
      <c r="GM26" s="30">
        <v>1960</v>
      </c>
      <c r="GN26" s="29">
        <v>0</v>
      </c>
      <c r="GO26" s="30">
        <v>1387</v>
      </c>
      <c r="GP26" s="29">
        <v>0</v>
      </c>
      <c r="GQ26" s="30">
        <v>1027814.8245384298</v>
      </c>
      <c r="GR26" s="29">
        <v>0</v>
      </c>
      <c r="GS26" s="30">
        <v>-1653</v>
      </c>
      <c r="GT26" s="29">
        <v>0</v>
      </c>
      <c r="GU26" s="30">
        <v>-3333</v>
      </c>
      <c r="GV26" s="29">
        <v>0</v>
      </c>
      <c r="GW26" s="30">
        <v>-11610</v>
      </c>
      <c r="GX26" s="29">
        <v>0</v>
      </c>
      <c r="GY26" s="30">
        <v>-12490</v>
      </c>
      <c r="GZ26" s="29">
        <v>0</v>
      </c>
      <c r="HA26" s="30">
        <v>-8796</v>
      </c>
      <c r="HB26" s="29">
        <v>0</v>
      </c>
      <c r="HC26" s="30">
        <v>-10514</v>
      </c>
      <c r="HD26" s="29">
        <v>0</v>
      </c>
      <c r="HE26" s="30">
        <v>-11184</v>
      </c>
      <c r="HF26" s="29">
        <v>0</v>
      </c>
      <c r="HG26" s="30">
        <v>-15485</v>
      </c>
      <c r="HH26" s="29">
        <v>0</v>
      </c>
      <c r="HI26" s="30">
        <v>-9587</v>
      </c>
      <c r="HJ26" s="29">
        <v>0</v>
      </c>
      <c r="HK26" s="30">
        <v>-792</v>
      </c>
      <c r="HL26" s="29">
        <v>0</v>
      </c>
      <c r="HM26" s="30">
        <v>4603</v>
      </c>
      <c r="HN26" s="29">
        <v>0</v>
      </c>
      <c r="HO26" s="30">
        <v>-3445</v>
      </c>
      <c r="HP26" s="29">
        <v>0</v>
      </c>
      <c r="HQ26" s="30">
        <v>-4213</v>
      </c>
      <c r="HR26" s="29">
        <v>0</v>
      </c>
      <c r="HS26" s="30">
        <v>-5003</v>
      </c>
      <c r="HT26" s="29">
        <v>0</v>
      </c>
      <c r="HU26" s="30">
        <v>957</v>
      </c>
      <c r="HV26" s="29">
        <v>0</v>
      </c>
      <c r="HW26" s="30">
        <v>-1057</v>
      </c>
      <c r="HX26" s="29">
        <v>0</v>
      </c>
      <c r="HY26" s="30">
        <v>-6814</v>
      </c>
      <c r="HZ26" s="29">
        <v>0</v>
      </c>
      <c r="IA26" s="30">
        <v>3500</v>
      </c>
      <c r="IB26" s="29">
        <v>0</v>
      </c>
      <c r="IC26" s="30">
        <v>3867</v>
      </c>
      <c r="ID26" s="29">
        <v>0</v>
      </c>
      <c r="IE26" s="30">
        <v>-3129</v>
      </c>
      <c r="IF26" s="29">
        <v>0</v>
      </c>
      <c r="IG26" s="30">
        <v>-11329</v>
      </c>
      <c r="IH26" s="29">
        <v>0</v>
      </c>
      <c r="II26" s="30">
        <v>-7021</v>
      </c>
      <c r="IJ26" s="29">
        <v>0</v>
      </c>
      <c r="IK26" s="30">
        <v>1313</v>
      </c>
      <c r="IL26" s="29">
        <v>0</v>
      </c>
      <c r="IM26" s="30">
        <v>-1599</v>
      </c>
      <c r="IN26" s="29">
        <v>0</v>
      </c>
      <c r="IO26" s="30">
        <v>-9684</v>
      </c>
      <c r="IP26" s="29">
        <v>0</v>
      </c>
      <c r="IQ26" s="30">
        <v>-15450</v>
      </c>
      <c r="IR26" s="29">
        <v>0</v>
      </c>
      <c r="IS26" s="30">
        <v>-21647</v>
      </c>
      <c r="IT26" s="29">
        <v>0</v>
      </c>
      <c r="IU26" s="30">
        <v>13290</v>
      </c>
      <c r="IV26" s="29">
        <v>0</v>
      </c>
      <c r="IW26" s="30">
        <v>17802</v>
      </c>
      <c r="IX26" s="29">
        <v>0</v>
      </c>
      <c r="IY26" s="30">
        <v>30078</v>
      </c>
      <c r="IZ26" s="29">
        <v>0</v>
      </c>
      <c r="JA26" s="30">
        <v>33355</v>
      </c>
      <c r="JB26" s="29">
        <v>0</v>
      </c>
      <c r="JC26" s="30">
        <v>23132</v>
      </c>
      <c r="JD26" s="29">
        <v>0</v>
      </c>
      <c r="JE26" s="30">
        <v>29457</v>
      </c>
      <c r="JF26" s="29">
        <v>0</v>
      </c>
      <c r="JG26" s="30">
        <v>31427</v>
      </c>
      <c r="JH26" s="29">
        <v>0</v>
      </c>
      <c r="JI26" s="30">
        <v>25114</v>
      </c>
      <c r="JJ26" s="29">
        <v>0</v>
      </c>
      <c r="JK26" s="30">
        <v>29079</v>
      </c>
      <c r="JL26" s="29">
        <v>0</v>
      </c>
      <c r="JM26" s="30">
        <v>30625</v>
      </c>
      <c r="JN26" s="29">
        <v>0</v>
      </c>
      <c r="JO26" s="30">
        <v>20767</v>
      </c>
      <c r="JP26" s="29">
        <v>0</v>
      </c>
      <c r="JQ26" s="30">
        <v>23677</v>
      </c>
      <c r="JR26" s="29">
        <v>0</v>
      </c>
      <c r="JS26" s="30">
        <v>24392</v>
      </c>
      <c r="JT26" s="29">
        <v>0</v>
      </c>
      <c r="JU26" s="30">
        <v>-5694</v>
      </c>
      <c r="JV26" s="29">
        <v>0</v>
      </c>
      <c r="JW26" s="30">
        <v>-9320</v>
      </c>
      <c r="JX26" s="29">
        <v>0</v>
      </c>
      <c r="JY26" s="30">
        <v>-6164.0690400000003</v>
      </c>
      <c r="JZ26" s="29">
        <v>0</v>
      </c>
      <c r="KA26" s="30">
        <v>-6806.7199000000001</v>
      </c>
      <c r="KB26" s="29">
        <v>0</v>
      </c>
      <c r="KC26" s="30">
        <v>-7435.4705899999999</v>
      </c>
      <c r="KD26" s="29">
        <v>0</v>
      </c>
      <c r="KE26" s="30">
        <v>-24998.470590000001</v>
      </c>
      <c r="KF26" s="29">
        <v>0</v>
      </c>
      <c r="KG26" s="30">
        <v>-28144.470590000001</v>
      </c>
      <c r="KH26" s="29">
        <v>0</v>
      </c>
      <c r="KI26" s="30">
        <v>-36750</v>
      </c>
      <c r="KJ26" s="29">
        <v>0</v>
      </c>
      <c r="KK26" s="30">
        <v>-33145</v>
      </c>
      <c r="KL26" s="29">
        <v>0</v>
      </c>
      <c r="KM26" s="30">
        <v>-30511</v>
      </c>
      <c r="KN26" s="29">
        <v>0</v>
      </c>
      <c r="KO26" s="30">
        <v>-25787</v>
      </c>
      <c r="KP26" s="29">
        <v>0</v>
      </c>
      <c r="KQ26" s="30">
        <v>-23742</v>
      </c>
      <c r="KR26" s="29">
        <v>0</v>
      </c>
      <c r="KS26" s="30">
        <v>-17194</v>
      </c>
      <c r="KT26" s="29">
        <v>0</v>
      </c>
      <c r="KU26" s="30">
        <v>-15046</v>
      </c>
      <c r="KV26" s="29">
        <v>0</v>
      </c>
      <c r="KW26" s="30">
        <v>-15195</v>
      </c>
      <c r="KX26" s="29">
        <v>0</v>
      </c>
      <c r="KY26" s="30">
        <v>-12036.752220000002</v>
      </c>
      <c r="KZ26" s="29">
        <v>0</v>
      </c>
      <c r="LA26" s="30">
        <v>-8584.7522200000021</v>
      </c>
      <c r="LB26" s="29">
        <v>0</v>
      </c>
      <c r="LC26" s="30">
        <v>4265.2477799999979</v>
      </c>
      <c r="LD26" s="29">
        <v>0</v>
      </c>
      <c r="LE26" s="30">
        <v>97065.247780000005</v>
      </c>
      <c r="LF26" s="29">
        <v>0</v>
      </c>
      <c r="LG26" s="30">
        <v>116809.24778000001</v>
      </c>
      <c r="LH26" s="29">
        <v>0</v>
      </c>
      <c r="LI26" s="30">
        <v>177200.24778000001</v>
      </c>
      <c r="LJ26" s="29">
        <v>0</v>
      </c>
      <c r="LK26" s="30">
        <v>172998.24778000001</v>
      </c>
      <c r="LL26" s="29">
        <v>0</v>
      </c>
      <c r="LM26" s="30">
        <v>194889</v>
      </c>
      <c r="LN26" s="29">
        <v>0</v>
      </c>
      <c r="LO26" s="30">
        <v>180522.24778000001</v>
      </c>
      <c r="LP26" s="29">
        <v>0</v>
      </c>
      <c r="LQ26" s="30">
        <v>127210.24778000001</v>
      </c>
      <c r="LR26" s="29">
        <v>0</v>
      </c>
      <c r="LS26" s="30">
        <v>135037.24778000001</v>
      </c>
      <c r="LT26" s="29">
        <v>0</v>
      </c>
      <c r="LU26" s="28">
        <v>103591.54777999999</v>
      </c>
      <c r="LV26" s="29">
        <v>1.1844123133969997</v>
      </c>
      <c r="LW26" s="28">
        <v>100443.53720999999</v>
      </c>
      <c r="LX26" s="29">
        <v>1.1407851711843644</v>
      </c>
      <c r="LY26" s="28">
        <v>48386.309259999995</v>
      </c>
      <c r="LZ26" s="29">
        <v>0</v>
      </c>
      <c r="MA26" s="30">
        <v>26370.100850000003</v>
      </c>
      <c r="MB26" s="29">
        <v>0</v>
      </c>
      <c r="MC26" s="30">
        <v>26212.518989999993</v>
      </c>
      <c r="MD26" s="29">
        <v>0</v>
      </c>
      <c r="ME26" s="30">
        <v>20661.477779999997</v>
      </c>
      <c r="MF26" s="29">
        <v>0</v>
      </c>
      <c r="MG26" s="30">
        <v>15100.798331949034</v>
      </c>
      <c r="MH26" s="29">
        <v>0</v>
      </c>
      <c r="MI26" s="30">
        <v>23410.083159999995</v>
      </c>
      <c r="MJ26" s="37">
        <v>0</v>
      </c>
      <c r="MK26" s="30">
        <v>25172.648009999997</v>
      </c>
      <c r="ML26" s="37">
        <v>0</v>
      </c>
      <c r="MM26" s="30">
        <v>5548.3830929999967</v>
      </c>
      <c r="MN26" s="37">
        <v>0</v>
      </c>
      <c r="MO26" s="30">
        <v>2474.6879110005284</v>
      </c>
      <c r="MP26" s="37">
        <v>0</v>
      </c>
      <c r="MQ26" s="30">
        <v>1274.295521000523</v>
      </c>
      <c r="MR26" s="37">
        <v>0</v>
      </c>
      <c r="MS26" s="30">
        <v>7201.4358090005753</v>
      </c>
      <c r="MT26" s="37">
        <v>0</v>
      </c>
      <c r="MU26" s="30">
        <v>1950.9697490007779</v>
      </c>
      <c r="MV26" s="37">
        <v>0</v>
      </c>
      <c r="MW26" s="30">
        <v>-558.13657099922557</v>
      </c>
      <c r="MX26" s="37">
        <v>0</v>
      </c>
      <c r="MY26" s="28">
        <v>-83.751880998465367</v>
      </c>
      <c r="MZ26" s="28">
        <v>0</v>
      </c>
      <c r="NA26" s="28">
        <v>-12963.901660998587</v>
      </c>
      <c r="NB26" s="28">
        <v>0</v>
      </c>
      <c r="NC26" s="28">
        <v>-33034.869862998239</v>
      </c>
      <c r="ND26" s="28">
        <v>0</v>
      </c>
      <c r="NE26" s="30">
        <v>-39755.231042998043</v>
      </c>
      <c r="NF26" s="29">
        <v>0</v>
      </c>
      <c r="NG26" s="30">
        <v>-41713.776562997809</v>
      </c>
      <c r="NH26" s="29">
        <v>0</v>
      </c>
      <c r="NI26" s="30">
        <v>-47160.719049997402</v>
      </c>
      <c r="NJ26" s="29">
        <v>0</v>
      </c>
      <c r="NK26" s="30">
        <v>-45148.900763997219</v>
      </c>
      <c r="NL26" s="29">
        <v>0</v>
      </c>
      <c r="NM26" s="30">
        <v>-40704.404024997377</v>
      </c>
      <c r="NN26" s="29">
        <v>0</v>
      </c>
      <c r="NO26" s="30">
        <v>-44779.605164996887</v>
      </c>
      <c r="NP26" s="29">
        <v>0</v>
      </c>
      <c r="NQ26" s="30">
        <v>-35022.083277996637</v>
      </c>
      <c r="NR26" s="29">
        <v>0</v>
      </c>
      <c r="NS26" s="30">
        <v>-19035.358580996573</v>
      </c>
      <c r="NT26" s="29">
        <v>0</v>
      </c>
      <c r="NU26" s="30">
        <v>-6011.3800859968069</v>
      </c>
      <c r="NV26" s="29">
        <v>0</v>
      </c>
      <c r="NW26" s="30">
        <v>-148709.35456899699</v>
      </c>
      <c r="NX26" s="29">
        <v>0</v>
      </c>
      <c r="NY26" s="30">
        <v>-147261.38559499665</v>
      </c>
      <c r="NZ26" s="29">
        <v>0</v>
      </c>
      <c r="OA26" s="30">
        <v>-166182.94146999618</v>
      </c>
      <c r="OB26" s="29">
        <v>0</v>
      </c>
      <c r="OC26" s="30">
        <v>-182208.89060999642</v>
      </c>
      <c r="OD26" s="29">
        <v>0</v>
      </c>
      <c r="OE26" s="30">
        <v>-160863.81295999655</v>
      </c>
      <c r="OF26" s="29">
        <v>0</v>
      </c>
      <c r="OG26" s="30">
        <v>-209533.93680000002</v>
      </c>
      <c r="OH26" s="29">
        <v>0</v>
      </c>
      <c r="OI26" s="30">
        <v>-208354.38087999917</v>
      </c>
      <c r="OJ26" s="29">
        <v>0</v>
      </c>
      <c r="OK26" s="30">
        <v>-135582.09518999892</v>
      </c>
      <c r="OL26" s="29">
        <v>0</v>
      </c>
      <c r="OM26" s="30">
        <v>-135126.35499000002</v>
      </c>
      <c r="ON26" s="29">
        <v>0</v>
      </c>
      <c r="OO26" s="30">
        <v>66466.217530000009</v>
      </c>
      <c r="OP26" s="29">
        <v>0</v>
      </c>
      <c r="OQ26" s="30">
        <v>-143786.76372000002</v>
      </c>
      <c r="OR26" s="29">
        <v>0</v>
      </c>
      <c r="OS26" s="30">
        <v>-178896.98488999999</v>
      </c>
      <c r="OT26" s="29">
        <v>0</v>
      </c>
      <c r="OU26" s="30">
        <v>-119994.78637744399</v>
      </c>
      <c r="OV26" s="29">
        <v>0</v>
      </c>
      <c r="OW26" s="30">
        <v>-125746.55016023401</v>
      </c>
      <c r="OX26" s="29">
        <v>0</v>
      </c>
      <c r="OY26" s="30">
        <v>-95718.536170234511</v>
      </c>
      <c r="OZ26" s="29">
        <v>0</v>
      </c>
      <c r="PA26" s="30">
        <v>-67763.62880834598</v>
      </c>
      <c r="PB26" s="29">
        <v>0</v>
      </c>
      <c r="PC26" s="30">
        <v>-53843.668230234463</v>
      </c>
      <c r="PD26" s="29">
        <v>0</v>
      </c>
      <c r="PE26" s="30">
        <v>-38941.907600235092</v>
      </c>
      <c r="PF26" s="29">
        <v>0</v>
      </c>
      <c r="PG26" s="30">
        <v>-12498.861310234906</v>
      </c>
      <c r="PH26" s="29">
        <v>0</v>
      </c>
      <c r="PI26" s="30">
        <v>-49230.222450234454</v>
      </c>
      <c r="PJ26" s="29">
        <v>0</v>
      </c>
      <c r="PK26" s="30">
        <v>-57780.496830234006</v>
      </c>
      <c r="PL26" s="29">
        <v>0</v>
      </c>
      <c r="PM26" s="30">
        <v>-27805.926558391104</v>
      </c>
      <c r="PN26" s="29">
        <v>0</v>
      </c>
      <c r="PO26" s="30">
        <v>-98789.901240234452</v>
      </c>
      <c r="PP26" s="29">
        <v>0</v>
      </c>
      <c r="PQ26" s="30">
        <v>-134944.31003023448</v>
      </c>
      <c r="PR26" s="29">
        <v>0</v>
      </c>
      <c r="PS26" s="30">
        <v>-67347.512680234155</v>
      </c>
      <c r="PT26" s="29">
        <v>0</v>
      </c>
      <c r="PU26" s="30">
        <v>-38526.127320234809</v>
      </c>
      <c r="PV26" s="29">
        <v>0</v>
      </c>
      <c r="PW26" s="30">
        <v>-99816.60567023445</v>
      </c>
      <c r="PX26" s="29">
        <v>0</v>
      </c>
      <c r="PY26" s="30">
        <f>'[1]Entry Sheet - Capital (New)'!KK23</f>
        <v>-130170.06282023323</v>
      </c>
      <c r="PZ26" s="29">
        <v>0</v>
      </c>
      <c r="QA26" s="30">
        <f>'[1]Entry Sheet - Capital (New)'!KM23</f>
        <v>-83765.710010232491</v>
      </c>
      <c r="QB26" s="29">
        <v>0</v>
      </c>
      <c r="QC26" s="30">
        <f>'[1]Entry Sheet - Capital (New)'!KO23</f>
        <v>109246.16903039</v>
      </c>
      <c r="QD26" s="29">
        <v>0</v>
      </c>
      <c r="QE26" s="30">
        <v>-73337.300690233053</v>
      </c>
      <c r="QF26" s="29">
        <v>0</v>
      </c>
      <c r="QG26" s="30">
        <v>30496.467189767031</v>
      </c>
      <c r="QH26" s="29">
        <v>0</v>
      </c>
      <c r="QI26" s="30">
        <v>-42032.877520232978</v>
      </c>
      <c r="QJ26" s="29">
        <v>0</v>
      </c>
      <c r="QK26" s="30">
        <v>-240661.70878023299</v>
      </c>
      <c r="QL26" s="29">
        <v>0</v>
      </c>
      <c r="QM26" s="30">
        <v>-649330.85789023293</v>
      </c>
      <c r="QN26" s="29">
        <v>0</v>
      </c>
      <c r="QO26" s="30">
        <v>-148134.49797973764</v>
      </c>
      <c r="QP26" s="29">
        <v>0</v>
      </c>
      <c r="QQ26" s="30">
        <v>-103328.45522973764</v>
      </c>
      <c r="QR26" s="1">
        <v>0</v>
      </c>
      <c r="QS26" s="30">
        <v>-125548.51088973765</v>
      </c>
      <c r="QT26" s="29">
        <v>0</v>
      </c>
      <c r="QU26" s="30">
        <v>-35980.804039737639</v>
      </c>
      <c r="QV26" s="29">
        <v>0</v>
      </c>
      <c r="QW26" s="30">
        <v>27389.105610262366</v>
      </c>
      <c r="QX26" s="29">
        <v>0</v>
      </c>
      <c r="QY26" s="30">
        <v>5426.3621704953621</v>
      </c>
      <c r="QZ26" s="29">
        <v>0</v>
      </c>
      <c r="RA26" s="30">
        <v>102966.68099102921</v>
      </c>
      <c r="RB26" s="29">
        <v>0</v>
      </c>
      <c r="RC26" s="30">
        <v>124580.37107053591</v>
      </c>
      <c r="RD26" s="29">
        <v>0</v>
      </c>
      <c r="RE26" s="30">
        <v>114463.24760053458</v>
      </c>
      <c r="RF26" s="29">
        <v>0</v>
      </c>
      <c r="RG26" s="30">
        <v>205448.91144999996</v>
      </c>
      <c r="RH26" s="29">
        <v>0</v>
      </c>
      <c r="RI26" s="30">
        <v>108999.62353999961</v>
      </c>
      <c r="RJ26" s="29">
        <v>0</v>
      </c>
      <c r="RK26" s="30">
        <v>139906.35581999988</v>
      </c>
      <c r="RL26" s="29">
        <v>0</v>
      </c>
      <c r="RM26" s="30">
        <v>159156.06467485271</v>
      </c>
      <c r="RN26" s="29">
        <v>0</v>
      </c>
      <c r="RO26" s="30">
        <v>193410.8787528525</v>
      </c>
      <c r="RP26" s="29">
        <v>0</v>
      </c>
      <c r="RQ26" s="30">
        <v>164979.21319285198</v>
      </c>
      <c r="RR26" s="29">
        <v>0</v>
      </c>
      <c r="RS26" s="30">
        <v>189570.27624285279</v>
      </c>
      <c r="RT26" s="29">
        <v>0</v>
      </c>
      <c r="RU26" s="30">
        <v>183023.47562285233</v>
      </c>
      <c r="RV26" s="29">
        <v>0</v>
      </c>
      <c r="RW26" s="30">
        <v>151154.18437285259</v>
      </c>
      <c r="RX26" s="29">
        <v>0</v>
      </c>
      <c r="RY26" s="30">
        <v>93083.157502852482</v>
      </c>
      <c r="RZ26" s="29">
        <v>0</v>
      </c>
      <c r="SA26" s="30">
        <v>78364.950762852415</v>
      </c>
      <c r="SB26" s="29">
        <v>0</v>
      </c>
      <c r="SC26" s="30">
        <v>58422.529602852694</v>
      </c>
      <c r="SD26" s="29">
        <v>0</v>
      </c>
      <c r="SE26" s="30">
        <v>52742.629882852561</v>
      </c>
      <c r="SF26" s="29">
        <v>0</v>
      </c>
      <c r="SG26" s="30">
        <v>106717.81279285267</v>
      </c>
      <c r="SH26" s="29">
        <v>0</v>
      </c>
      <c r="SI26" s="30">
        <v>43400.957392852433</v>
      </c>
      <c r="SJ26" s="29">
        <v>0</v>
      </c>
      <c r="SK26" s="30">
        <v>54520.986962852163</v>
      </c>
      <c r="SL26" s="29">
        <v>0</v>
      </c>
      <c r="SM26" s="30">
        <v>170356.92943285222</v>
      </c>
      <c r="SN26" s="29">
        <v>0</v>
      </c>
      <c r="SO26" s="30">
        <v>58203.644349999915</v>
      </c>
      <c r="SP26" s="29">
        <v>0</v>
      </c>
      <c r="SQ26" s="30">
        <v>151986.34440000012</v>
      </c>
      <c r="SR26" s="29">
        <v>0</v>
      </c>
      <c r="SS26" s="30">
        <v>132682.9278</v>
      </c>
      <c r="ST26" s="29">
        <v>0</v>
      </c>
      <c r="SU26" s="30">
        <v>145154.96135000003</v>
      </c>
      <c r="SV26" s="29">
        <v>0</v>
      </c>
      <c r="SW26" s="30">
        <v>136575.97638000012</v>
      </c>
      <c r="SX26" s="29">
        <v>0</v>
      </c>
      <c r="SY26" s="30">
        <v>120457.12236000014</v>
      </c>
      <c r="SZ26" s="29">
        <v>0</v>
      </c>
      <c r="TA26" s="30">
        <v>126873.21118999977</v>
      </c>
      <c r="TB26" s="29">
        <v>0</v>
      </c>
      <c r="TC26" s="30">
        <v>122215.05437000038</v>
      </c>
      <c r="TD26" s="29">
        <v>0</v>
      </c>
    </row>
    <row r="27" spans="2:524">
      <c r="B27" s="27" t="s">
        <v>24</v>
      </c>
      <c r="C27" s="31" t="s">
        <v>23</v>
      </c>
      <c r="D27" s="29">
        <v>0</v>
      </c>
      <c r="E27" s="31" t="s">
        <v>23</v>
      </c>
      <c r="F27" s="29">
        <v>0</v>
      </c>
      <c r="G27" s="31" t="s">
        <v>23</v>
      </c>
      <c r="H27" s="29">
        <v>0</v>
      </c>
      <c r="I27" s="31" t="s">
        <v>23</v>
      </c>
      <c r="J27" s="29">
        <v>0</v>
      </c>
      <c r="K27" s="31" t="s">
        <v>23</v>
      </c>
      <c r="L27" s="29">
        <v>0</v>
      </c>
      <c r="M27" s="31" t="s">
        <v>23</v>
      </c>
      <c r="N27" s="29">
        <v>0</v>
      </c>
      <c r="O27" s="31" t="s">
        <v>23</v>
      </c>
      <c r="P27" s="29">
        <v>0</v>
      </c>
      <c r="Q27" s="31" t="s">
        <v>23</v>
      </c>
      <c r="R27" s="29">
        <v>0</v>
      </c>
      <c r="S27" s="31" t="s">
        <v>23</v>
      </c>
      <c r="T27" s="29">
        <v>0</v>
      </c>
      <c r="U27" s="31" t="s">
        <v>23</v>
      </c>
      <c r="V27" s="29">
        <v>0</v>
      </c>
      <c r="W27" s="31" t="s">
        <v>23</v>
      </c>
      <c r="X27" s="29">
        <v>0</v>
      </c>
      <c r="Y27" s="31" t="s">
        <v>23</v>
      </c>
      <c r="Z27" s="29">
        <v>0</v>
      </c>
      <c r="AA27" s="31" t="s">
        <v>23</v>
      </c>
      <c r="AB27" s="29">
        <v>0</v>
      </c>
      <c r="AC27" s="31" t="s">
        <v>23</v>
      </c>
      <c r="AD27" s="29">
        <v>0</v>
      </c>
      <c r="AE27" s="31" t="s">
        <v>23</v>
      </c>
      <c r="AF27" s="29">
        <v>0</v>
      </c>
      <c r="AG27" s="31" t="s">
        <v>23</v>
      </c>
      <c r="AH27" s="29">
        <v>0</v>
      </c>
      <c r="AI27" s="31" t="s">
        <v>23</v>
      </c>
      <c r="AJ27" s="29">
        <v>0</v>
      </c>
      <c r="AK27" s="31" t="s">
        <v>23</v>
      </c>
      <c r="AL27" s="29">
        <v>0</v>
      </c>
      <c r="AM27" s="31" t="s">
        <v>23</v>
      </c>
      <c r="AN27" s="29">
        <v>0</v>
      </c>
      <c r="AO27" s="31" t="s">
        <v>23</v>
      </c>
      <c r="AP27" s="29">
        <v>0</v>
      </c>
      <c r="AQ27" s="31" t="s">
        <v>23</v>
      </c>
      <c r="AR27" s="29">
        <v>0</v>
      </c>
      <c r="AS27" s="31" t="s">
        <v>23</v>
      </c>
      <c r="AT27" s="29">
        <v>0</v>
      </c>
      <c r="AU27" s="31" t="s">
        <v>23</v>
      </c>
      <c r="AV27" s="29">
        <v>0</v>
      </c>
      <c r="AW27" s="31" t="s">
        <v>23</v>
      </c>
      <c r="AX27" s="29">
        <v>0</v>
      </c>
      <c r="AY27" s="31" t="s">
        <v>23</v>
      </c>
      <c r="AZ27" s="29">
        <v>0</v>
      </c>
      <c r="BA27" s="31" t="s">
        <v>23</v>
      </c>
      <c r="BB27" s="29">
        <v>0</v>
      </c>
      <c r="BC27" s="31" t="s">
        <v>23</v>
      </c>
      <c r="BD27" s="29">
        <v>0</v>
      </c>
      <c r="BE27" s="31" t="s">
        <v>23</v>
      </c>
      <c r="BF27" s="29">
        <v>0</v>
      </c>
      <c r="BG27" s="31" t="s">
        <v>23</v>
      </c>
      <c r="BH27" s="29">
        <v>0</v>
      </c>
      <c r="BI27" s="31" t="s">
        <v>23</v>
      </c>
      <c r="BJ27" s="29">
        <v>0</v>
      </c>
      <c r="BK27" s="31" t="s">
        <v>23</v>
      </c>
      <c r="BL27" s="29">
        <v>0</v>
      </c>
      <c r="BM27" s="31" t="s">
        <v>23</v>
      </c>
      <c r="BN27" s="29">
        <v>0</v>
      </c>
      <c r="BO27" s="31" t="s">
        <v>23</v>
      </c>
      <c r="BP27" s="29">
        <v>0</v>
      </c>
      <c r="BQ27" s="31" t="s">
        <v>23</v>
      </c>
      <c r="BR27" s="29">
        <v>0</v>
      </c>
      <c r="BS27" s="31" t="s">
        <v>23</v>
      </c>
      <c r="BT27" s="29">
        <v>0</v>
      </c>
      <c r="BU27" s="31" t="s">
        <v>23</v>
      </c>
      <c r="BV27" s="29">
        <v>0</v>
      </c>
      <c r="BW27" s="31" t="s">
        <v>23</v>
      </c>
      <c r="BX27" s="29">
        <v>0</v>
      </c>
      <c r="BY27" s="31" t="s">
        <v>23</v>
      </c>
      <c r="BZ27" s="29">
        <v>0</v>
      </c>
      <c r="CA27" s="31" t="s">
        <v>23</v>
      </c>
      <c r="CB27" s="29">
        <v>0</v>
      </c>
      <c r="CC27" s="31" t="s">
        <v>23</v>
      </c>
      <c r="CD27" s="29">
        <v>0</v>
      </c>
      <c r="CE27" s="31" t="s">
        <v>23</v>
      </c>
      <c r="CF27" s="29">
        <v>0</v>
      </c>
      <c r="CG27" s="31" t="s">
        <v>23</v>
      </c>
      <c r="CH27" s="29">
        <v>0</v>
      </c>
      <c r="CI27" s="31" t="s">
        <v>23</v>
      </c>
      <c r="CJ27" s="29">
        <v>0</v>
      </c>
      <c r="CK27" s="31" t="s">
        <v>23</v>
      </c>
      <c r="CL27" s="29">
        <v>0</v>
      </c>
      <c r="CM27" s="31" t="s">
        <v>23</v>
      </c>
      <c r="CN27" s="29">
        <v>0</v>
      </c>
      <c r="CO27" s="31" t="s">
        <v>23</v>
      </c>
      <c r="CP27" s="29">
        <v>0</v>
      </c>
      <c r="CQ27" s="31" t="s">
        <v>23</v>
      </c>
      <c r="CR27" s="29">
        <v>0</v>
      </c>
      <c r="CS27" s="31" t="s">
        <v>23</v>
      </c>
      <c r="CT27" s="29">
        <v>0</v>
      </c>
      <c r="CU27" s="31" t="s">
        <v>23</v>
      </c>
      <c r="CV27" s="29">
        <v>0</v>
      </c>
      <c r="CW27" s="31" t="s">
        <v>23</v>
      </c>
      <c r="CX27" s="29">
        <v>0</v>
      </c>
      <c r="CY27" s="31" t="s">
        <v>23</v>
      </c>
      <c r="CZ27" s="29">
        <v>0</v>
      </c>
      <c r="DA27" s="31" t="s">
        <v>23</v>
      </c>
      <c r="DB27" s="29">
        <v>0</v>
      </c>
      <c r="DC27" s="31" t="s">
        <v>23</v>
      </c>
      <c r="DD27" s="29">
        <v>0</v>
      </c>
      <c r="DE27" s="31" t="s">
        <v>23</v>
      </c>
      <c r="DF27" s="29">
        <v>0</v>
      </c>
      <c r="DG27" s="31" t="s">
        <v>23</v>
      </c>
      <c r="DH27" s="29">
        <v>0</v>
      </c>
      <c r="DI27" s="31" t="s">
        <v>23</v>
      </c>
      <c r="DJ27" s="29">
        <v>0</v>
      </c>
      <c r="DK27" s="31" t="s">
        <v>23</v>
      </c>
      <c r="DL27" s="29">
        <v>0</v>
      </c>
      <c r="DM27" s="31" t="s">
        <v>23</v>
      </c>
      <c r="DN27" s="29">
        <v>0</v>
      </c>
      <c r="DO27" s="31" t="s">
        <v>23</v>
      </c>
      <c r="DP27" s="29">
        <v>0</v>
      </c>
      <c r="DQ27" s="31" t="s">
        <v>23</v>
      </c>
      <c r="DR27" s="29">
        <v>0</v>
      </c>
      <c r="DS27" s="31" t="s">
        <v>23</v>
      </c>
      <c r="DT27" s="29">
        <v>0</v>
      </c>
      <c r="DU27" s="31" t="s">
        <v>23</v>
      </c>
      <c r="DV27" s="29">
        <v>0</v>
      </c>
      <c r="DW27" s="31" t="s">
        <v>23</v>
      </c>
      <c r="DX27" s="29">
        <v>0</v>
      </c>
      <c r="DY27" s="31" t="s">
        <v>23</v>
      </c>
      <c r="DZ27" s="29">
        <v>0</v>
      </c>
      <c r="EA27" s="31" t="s">
        <v>23</v>
      </c>
      <c r="EB27" s="29">
        <v>0</v>
      </c>
      <c r="EC27" s="31" t="s">
        <v>23</v>
      </c>
      <c r="ED27" s="29">
        <v>0</v>
      </c>
      <c r="EE27" s="31" t="s">
        <v>23</v>
      </c>
      <c r="EF27" s="29">
        <v>0</v>
      </c>
      <c r="EG27" s="31" t="s">
        <v>23</v>
      </c>
      <c r="EH27" s="29">
        <v>0</v>
      </c>
      <c r="EI27" s="31" t="s">
        <v>23</v>
      </c>
      <c r="EJ27" s="29">
        <v>0</v>
      </c>
      <c r="EK27" s="31" t="s">
        <v>23</v>
      </c>
      <c r="EL27" s="29">
        <v>0</v>
      </c>
      <c r="EM27" s="31" t="s">
        <v>23</v>
      </c>
      <c r="EN27" s="29">
        <v>0</v>
      </c>
      <c r="EO27" s="31" t="s">
        <v>23</v>
      </c>
      <c r="EP27" s="29">
        <v>0</v>
      </c>
      <c r="EQ27" s="30">
        <v>0</v>
      </c>
      <c r="ER27" s="29">
        <v>0</v>
      </c>
      <c r="ES27" s="30">
        <v>0</v>
      </c>
      <c r="ET27" s="29">
        <v>0</v>
      </c>
      <c r="EU27" s="30">
        <v>0</v>
      </c>
      <c r="EV27" s="29">
        <v>0</v>
      </c>
      <c r="EW27" s="30">
        <v>0</v>
      </c>
      <c r="EX27" s="29">
        <v>0</v>
      </c>
      <c r="EY27" s="30">
        <v>0</v>
      </c>
      <c r="EZ27" s="29">
        <v>0</v>
      </c>
      <c r="FA27" s="30">
        <v>0</v>
      </c>
      <c r="FB27" s="29">
        <v>0</v>
      </c>
      <c r="FC27" s="30">
        <v>0</v>
      </c>
      <c r="FD27" s="29">
        <v>0</v>
      </c>
      <c r="FE27" s="30">
        <v>0</v>
      </c>
      <c r="FF27" s="29">
        <v>0</v>
      </c>
      <c r="FG27" s="30">
        <v>0</v>
      </c>
      <c r="FH27" s="29">
        <v>0</v>
      </c>
      <c r="FI27" s="30">
        <v>0</v>
      </c>
      <c r="FJ27" s="29">
        <v>0</v>
      </c>
      <c r="FK27" s="30">
        <v>0</v>
      </c>
      <c r="FL27" s="29">
        <v>0</v>
      </c>
      <c r="FM27" s="30">
        <v>0</v>
      </c>
      <c r="FN27" s="29">
        <v>0</v>
      </c>
      <c r="FO27" s="30">
        <v>0</v>
      </c>
      <c r="FP27" s="29">
        <v>0</v>
      </c>
      <c r="FQ27" s="30">
        <v>0</v>
      </c>
      <c r="FR27" s="29">
        <v>0</v>
      </c>
      <c r="FS27" s="30">
        <v>0</v>
      </c>
      <c r="FT27" s="29">
        <v>0</v>
      </c>
      <c r="FU27" s="30">
        <v>0</v>
      </c>
      <c r="FV27" s="29">
        <v>0</v>
      </c>
      <c r="FW27" s="30">
        <v>0</v>
      </c>
      <c r="FX27" s="29">
        <v>0</v>
      </c>
      <c r="FY27" s="30">
        <v>0</v>
      </c>
      <c r="FZ27" s="29">
        <v>0</v>
      </c>
      <c r="GA27" s="30">
        <v>0</v>
      </c>
      <c r="GB27" s="29">
        <v>0</v>
      </c>
      <c r="GC27" s="30">
        <v>0</v>
      </c>
      <c r="GD27" s="29">
        <v>0</v>
      </c>
      <c r="GE27" s="30">
        <v>0</v>
      </c>
      <c r="GF27" s="29">
        <v>0</v>
      </c>
      <c r="GG27" s="30">
        <v>0</v>
      </c>
      <c r="GH27" s="29">
        <v>0</v>
      </c>
      <c r="GI27" s="30">
        <v>0</v>
      </c>
      <c r="GJ27" s="29">
        <v>0</v>
      </c>
      <c r="GK27" s="30">
        <v>0</v>
      </c>
      <c r="GL27" s="29">
        <v>0</v>
      </c>
      <c r="GM27" s="30">
        <v>0</v>
      </c>
      <c r="GN27" s="29">
        <v>0</v>
      </c>
      <c r="GO27" s="30">
        <v>0</v>
      </c>
      <c r="GP27" s="29">
        <v>0</v>
      </c>
      <c r="GQ27" s="30">
        <v>0</v>
      </c>
      <c r="GR27" s="29">
        <v>0</v>
      </c>
      <c r="GS27" s="30">
        <v>0</v>
      </c>
      <c r="GT27" s="29">
        <v>0</v>
      </c>
      <c r="GU27" s="30">
        <v>0</v>
      </c>
      <c r="GV27" s="29">
        <v>0</v>
      </c>
      <c r="GW27" s="30">
        <v>0</v>
      </c>
      <c r="GX27" s="29">
        <v>0</v>
      </c>
      <c r="GY27" s="30">
        <v>0</v>
      </c>
      <c r="GZ27" s="29">
        <v>0</v>
      </c>
      <c r="HA27" s="30">
        <v>0</v>
      </c>
      <c r="HB27" s="29">
        <v>0</v>
      </c>
      <c r="HC27" s="30">
        <v>0</v>
      </c>
      <c r="HD27" s="29">
        <v>0</v>
      </c>
      <c r="HE27" s="30">
        <v>0</v>
      </c>
      <c r="HF27" s="29">
        <v>0</v>
      </c>
      <c r="HG27" s="30">
        <v>0</v>
      </c>
      <c r="HH27" s="29">
        <v>0</v>
      </c>
      <c r="HI27" s="30">
        <v>0</v>
      </c>
      <c r="HJ27" s="29">
        <v>0</v>
      </c>
      <c r="HK27" s="30">
        <v>0</v>
      </c>
      <c r="HL27" s="29">
        <v>0</v>
      </c>
      <c r="HM27" s="30">
        <v>0</v>
      </c>
      <c r="HN27" s="29">
        <v>0</v>
      </c>
      <c r="HO27" s="30">
        <v>0</v>
      </c>
      <c r="HP27" s="29">
        <v>0</v>
      </c>
      <c r="HQ27" s="30">
        <v>0</v>
      </c>
      <c r="HR27" s="29">
        <v>0</v>
      </c>
      <c r="HS27" s="30">
        <v>0</v>
      </c>
      <c r="HT27" s="29">
        <v>0</v>
      </c>
      <c r="HU27" s="30">
        <v>0</v>
      </c>
      <c r="HV27" s="29">
        <v>0</v>
      </c>
      <c r="HW27" s="30">
        <v>0</v>
      </c>
      <c r="HX27" s="29">
        <v>0</v>
      </c>
      <c r="HY27" s="30">
        <v>0</v>
      </c>
      <c r="HZ27" s="29">
        <v>0</v>
      </c>
      <c r="IA27" s="30">
        <v>0</v>
      </c>
      <c r="IB27" s="29">
        <v>0</v>
      </c>
      <c r="IC27" s="30">
        <v>0</v>
      </c>
      <c r="ID27" s="29">
        <v>0</v>
      </c>
      <c r="IE27" s="30">
        <v>0</v>
      </c>
      <c r="IF27" s="29">
        <v>0</v>
      </c>
      <c r="IG27" s="30">
        <v>0</v>
      </c>
      <c r="IH27" s="29">
        <v>0</v>
      </c>
      <c r="II27" s="30">
        <v>0</v>
      </c>
      <c r="IJ27" s="29">
        <v>0</v>
      </c>
      <c r="IK27" s="30">
        <v>0</v>
      </c>
      <c r="IL27" s="29">
        <v>0</v>
      </c>
      <c r="IM27" s="30">
        <v>0</v>
      </c>
      <c r="IN27" s="29">
        <v>0</v>
      </c>
      <c r="IO27" s="30">
        <v>0</v>
      </c>
      <c r="IP27" s="29">
        <v>0</v>
      </c>
      <c r="IQ27" s="30">
        <v>0</v>
      </c>
      <c r="IR27" s="29">
        <v>0</v>
      </c>
      <c r="IS27" s="30">
        <v>0</v>
      </c>
      <c r="IT27" s="29">
        <v>0</v>
      </c>
      <c r="IU27" s="30">
        <v>0</v>
      </c>
      <c r="IV27" s="29">
        <v>0</v>
      </c>
      <c r="IW27" s="30">
        <v>0</v>
      </c>
      <c r="IX27" s="29">
        <v>0</v>
      </c>
      <c r="IY27" s="30">
        <v>0</v>
      </c>
      <c r="IZ27" s="29">
        <v>0</v>
      </c>
      <c r="JA27" s="30">
        <v>0</v>
      </c>
      <c r="JB27" s="29">
        <v>0</v>
      </c>
      <c r="JC27" s="30">
        <v>0</v>
      </c>
      <c r="JD27" s="29">
        <v>0</v>
      </c>
      <c r="JE27" s="30">
        <v>0</v>
      </c>
      <c r="JF27" s="29">
        <v>0</v>
      </c>
      <c r="JG27" s="30">
        <v>0</v>
      </c>
      <c r="JH27" s="29">
        <v>0</v>
      </c>
      <c r="JI27" s="30">
        <v>0</v>
      </c>
      <c r="JJ27" s="29">
        <v>0</v>
      </c>
      <c r="JK27" s="30">
        <v>0</v>
      </c>
      <c r="JL27" s="29">
        <v>0</v>
      </c>
      <c r="JM27" s="30">
        <v>0</v>
      </c>
      <c r="JN27" s="29">
        <v>0</v>
      </c>
      <c r="JO27" s="30">
        <v>0</v>
      </c>
      <c r="JP27" s="29">
        <v>0</v>
      </c>
      <c r="JQ27" s="30">
        <v>0</v>
      </c>
      <c r="JR27" s="29">
        <v>0</v>
      </c>
      <c r="JS27" s="30">
        <v>0</v>
      </c>
      <c r="JT27" s="29">
        <v>0</v>
      </c>
      <c r="JU27" s="30">
        <v>0</v>
      </c>
      <c r="JV27" s="29">
        <v>0</v>
      </c>
      <c r="JW27" s="30">
        <v>0</v>
      </c>
      <c r="JX27" s="29">
        <v>0</v>
      </c>
      <c r="JY27" s="30">
        <v>0</v>
      </c>
      <c r="JZ27" s="29">
        <v>0</v>
      </c>
      <c r="KA27" s="30">
        <v>0</v>
      </c>
      <c r="KB27" s="29">
        <v>0</v>
      </c>
      <c r="KC27" s="30">
        <v>0</v>
      </c>
      <c r="KD27" s="29">
        <v>0</v>
      </c>
      <c r="KE27" s="30">
        <v>0</v>
      </c>
      <c r="KF27" s="29">
        <v>0</v>
      </c>
      <c r="KG27" s="30">
        <v>0</v>
      </c>
      <c r="KH27" s="29">
        <v>0</v>
      </c>
      <c r="KI27" s="30">
        <v>0</v>
      </c>
      <c r="KJ27" s="29">
        <v>0</v>
      </c>
      <c r="KK27" s="30">
        <v>0</v>
      </c>
      <c r="KL27" s="29">
        <v>0</v>
      </c>
      <c r="KM27" s="30">
        <v>0</v>
      </c>
      <c r="KN27" s="29">
        <v>0</v>
      </c>
      <c r="KO27" s="30">
        <v>0</v>
      </c>
      <c r="KP27" s="29">
        <v>0</v>
      </c>
      <c r="KQ27" s="30">
        <v>0</v>
      </c>
      <c r="KR27" s="29">
        <v>0</v>
      </c>
      <c r="KS27" s="30">
        <v>0</v>
      </c>
      <c r="KT27" s="29">
        <v>0</v>
      </c>
      <c r="KU27" s="30">
        <v>0</v>
      </c>
      <c r="KV27" s="29">
        <v>0</v>
      </c>
      <c r="KW27" s="30">
        <v>0</v>
      </c>
      <c r="KX27" s="29">
        <v>0</v>
      </c>
      <c r="KY27" s="30">
        <v>0</v>
      </c>
      <c r="KZ27" s="29">
        <v>0</v>
      </c>
      <c r="LA27" s="30">
        <v>0</v>
      </c>
      <c r="LB27" s="29">
        <v>0</v>
      </c>
      <c r="LC27" s="30">
        <v>0</v>
      </c>
      <c r="LD27" s="29">
        <v>0</v>
      </c>
      <c r="LE27" s="30">
        <v>0</v>
      </c>
      <c r="LF27" s="29">
        <v>0</v>
      </c>
      <c r="LG27" s="30">
        <v>0</v>
      </c>
      <c r="LH27" s="29">
        <v>0</v>
      </c>
      <c r="LI27" s="30">
        <v>0</v>
      </c>
      <c r="LJ27" s="29">
        <v>0</v>
      </c>
      <c r="LK27" s="30">
        <v>0</v>
      </c>
      <c r="LL27" s="29">
        <v>0</v>
      </c>
      <c r="LM27" s="30">
        <v>0</v>
      </c>
      <c r="LN27" s="29">
        <v>0</v>
      </c>
      <c r="LO27" s="30">
        <v>0</v>
      </c>
      <c r="LP27" s="29">
        <v>0</v>
      </c>
      <c r="LQ27" s="30">
        <v>0</v>
      </c>
      <c r="LR27" s="29">
        <v>0</v>
      </c>
      <c r="LS27" s="30">
        <v>0</v>
      </c>
      <c r="LT27" s="29">
        <v>0</v>
      </c>
      <c r="LU27" s="28">
        <v>0</v>
      </c>
      <c r="LV27" s="29">
        <v>0</v>
      </c>
      <c r="LW27" s="28">
        <v>0</v>
      </c>
      <c r="LX27" s="29">
        <v>0</v>
      </c>
      <c r="LY27" s="28">
        <v>0</v>
      </c>
      <c r="LZ27" s="29">
        <v>0</v>
      </c>
      <c r="MA27" s="30">
        <v>0</v>
      </c>
      <c r="MB27" s="29">
        <v>0</v>
      </c>
      <c r="MC27" s="30">
        <v>0</v>
      </c>
      <c r="MD27" s="29">
        <v>0</v>
      </c>
      <c r="ME27" s="30">
        <v>0</v>
      </c>
      <c r="MF27" s="29">
        <v>0</v>
      </c>
      <c r="MG27" s="30">
        <v>0</v>
      </c>
      <c r="MH27" s="29">
        <v>0</v>
      </c>
      <c r="MI27" s="30">
        <v>0</v>
      </c>
      <c r="MJ27" s="37">
        <v>0</v>
      </c>
      <c r="MK27" s="30">
        <v>0</v>
      </c>
      <c r="ML27" s="37">
        <v>0</v>
      </c>
      <c r="MM27" s="30">
        <v>0</v>
      </c>
      <c r="MN27" s="37">
        <v>0</v>
      </c>
      <c r="MO27" s="30">
        <v>0</v>
      </c>
      <c r="MP27" s="37">
        <v>0</v>
      </c>
      <c r="MQ27" s="30">
        <v>0</v>
      </c>
      <c r="MR27" s="37">
        <v>0</v>
      </c>
      <c r="MS27" s="30">
        <v>0</v>
      </c>
      <c r="MT27" s="37">
        <v>0</v>
      </c>
      <c r="MU27" s="30">
        <v>0</v>
      </c>
      <c r="MV27" s="37">
        <v>0</v>
      </c>
      <c r="MW27" s="30">
        <v>0</v>
      </c>
      <c r="MX27" s="37">
        <v>0</v>
      </c>
      <c r="MY27" s="28">
        <v>7993.5768642784469</v>
      </c>
      <c r="MZ27" s="28">
        <v>0</v>
      </c>
      <c r="NA27" s="28">
        <v>5780.1521672580957</v>
      </c>
      <c r="NB27" s="28">
        <v>0</v>
      </c>
      <c r="NC27" s="28">
        <v>-209.51284274190584</v>
      </c>
      <c r="ND27" s="28">
        <v>0</v>
      </c>
      <c r="NE27" s="30">
        <v>2518.8434359514049</v>
      </c>
      <c r="NF27" s="29">
        <v>0</v>
      </c>
      <c r="NG27" s="30">
        <v>1951.1210000000001</v>
      </c>
      <c r="NH27" s="29">
        <v>0</v>
      </c>
      <c r="NI27" s="30">
        <v>1951.1205400000001</v>
      </c>
      <c r="NJ27" s="29">
        <v>0</v>
      </c>
      <c r="NK27" s="30">
        <v>2782.1142100000002</v>
      </c>
      <c r="NL27" s="29">
        <v>0</v>
      </c>
      <c r="NM27" s="30">
        <v>0</v>
      </c>
      <c r="NN27" s="29">
        <v>0</v>
      </c>
      <c r="NO27" s="30">
        <v>0</v>
      </c>
      <c r="NP27" s="29">
        <v>0</v>
      </c>
      <c r="NQ27" s="30">
        <v>0</v>
      </c>
      <c r="NR27" s="29">
        <v>0</v>
      </c>
      <c r="NS27" s="30">
        <v>0</v>
      </c>
      <c r="NT27" s="29">
        <v>0</v>
      </c>
      <c r="NU27" s="30">
        <v>0</v>
      </c>
      <c r="NV27" s="29">
        <v>0</v>
      </c>
      <c r="NW27" s="30">
        <v>0</v>
      </c>
      <c r="NX27" s="29">
        <v>0</v>
      </c>
      <c r="NY27" s="30">
        <v>0</v>
      </c>
      <c r="NZ27" s="29">
        <v>0</v>
      </c>
      <c r="OA27" s="30">
        <v>0</v>
      </c>
      <c r="OB27" s="29">
        <v>0</v>
      </c>
      <c r="OC27" s="30">
        <v>0</v>
      </c>
      <c r="OD27" s="29">
        <v>0</v>
      </c>
      <c r="OE27" s="30">
        <v>0</v>
      </c>
      <c r="OF27" s="29">
        <v>0</v>
      </c>
      <c r="OG27" s="30">
        <v>0</v>
      </c>
      <c r="OH27" s="29">
        <v>0</v>
      </c>
      <c r="OI27" s="30">
        <v>0</v>
      </c>
      <c r="OJ27" s="29">
        <v>0</v>
      </c>
      <c r="OK27" s="30">
        <v>0</v>
      </c>
      <c r="OL27" s="29">
        <v>0</v>
      </c>
      <c r="OM27" s="30">
        <v>0</v>
      </c>
      <c r="ON27" s="29">
        <v>0</v>
      </c>
      <c r="OO27" s="30">
        <v>0</v>
      </c>
      <c r="OP27" s="29">
        <v>0</v>
      </c>
      <c r="OQ27" s="30">
        <v>0</v>
      </c>
      <c r="OR27" s="29">
        <v>0</v>
      </c>
      <c r="OS27" s="30">
        <v>0</v>
      </c>
      <c r="OT27" s="29">
        <v>0</v>
      </c>
      <c r="OU27" s="30">
        <v>0</v>
      </c>
      <c r="OV27" s="29">
        <v>0</v>
      </c>
      <c r="OW27" s="30">
        <v>0</v>
      </c>
      <c r="OX27" s="29">
        <v>0</v>
      </c>
      <c r="OY27" s="30">
        <v>0</v>
      </c>
      <c r="OZ27" s="29">
        <v>0</v>
      </c>
      <c r="PA27" s="30">
        <v>0</v>
      </c>
      <c r="PB27" s="29">
        <v>0</v>
      </c>
      <c r="PC27" s="30">
        <v>0</v>
      </c>
      <c r="PD27" s="29">
        <v>0</v>
      </c>
      <c r="PE27" s="30">
        <v>0</v>
      </c>
      <c r="PF27" s="29">
        <v>0</v>
      </c>
      <c r="PG27" s="30">
        <v>0</v>
      </c>
      <c r="PH27" s="29">
        <v>0</v>
      </c>
      <c r="PI27" s="30">
        <v>0</v>
      </c>
      <c r="PJ27" s="29">
        <v>0</v>
      </c>
      <c r="PK27" s="30">
        <v>0</v>
      </c>
      <c r="PL27" s="29">
        <v>0</v>
      </c>
      <c r="PM27" s="30">
        <v>0</v>
      </c>
      <c r="PN27" s="29">
        <v>0</v>
      </c>
      <c r="PO27" s="30">
        <v>0</v>
      </c>
      <c r="PP27" s="29">
        <v>0</v>
      </c>
      <c r="PQ27" s="30">
        <v>0</v>
      </c>
      <c r="PR27" s="29">
        <v>0</v>
      </c>
      <c r="PS27" s="30">
        <v>0</v>
      </c>
      <c r="PT27" s="29">
        <v>0</v>
      </c>
      <c r="PU27" s="30">
        <v>0</v>
      </c>
      <c r="PV27" s="29">
        <v>0</v>
      </c>
      <c r="PW27" s="30">
        <v>0</v>
      </c>
      <c r="PX27" s="29">
        <v>0</v>
      </c>
      <c r="PY27" s="30">
        <f>'[1]Entry Sheet - Capital (New)'!KK25</f>
        <v>0</v>
      </c>
      <c r="PZ27" s="29">
        <v>0</v>
      </c>
      <c r="QA27" s="30">
        <f>'[1]Entry Sheet - Capital (New)'!KM25</f>
        <v>0</v>
      </c>
      <c r="QB27" s="29">
        <v>0</v>
      </c>
      <c r="QC27" s="30">
        <f>'[1]Entry Sheet - Capital (New)'!KO25</f>
        <v>0</v>
      </c>
      <c r="QD27" s="29">
        <v>0</v>
      </c>
      <c r="QE27" s="30">
        <v>0</v>
      </c>
      <c r="QF27" s="29">
        <v>0</v>
      </c>
      <c r="QG27" s="30">
        <v>0</v>
      </c>
      <c r="QH27" s="29">
        <v>0</v>
      </c>
      <c r="QI27" s="30">
        <v>0</v>
      </c>
      <c r="QJ27" s="29">
        <v>0</v>
      </c>
      <c r="QK27" s="30">
        <v>0</v>
      </c>
      <c r="QL27" s="29">
        <v>0</v>
      </c>
      <c r="QM27" s="30">
        <v>0</v>
      </c>
      <c r="QN27" s="29">
        <v>0</v>
      </c>
      <c r="QO27" s="30">
        <v>0</v>
      </c>
      <c r="QP27" s="29">
        <v>0</v>
      </c>
      <c r="QQ27" s="30">
        <v>0</v>
      </c>
      <c r="QR27" s="1">
        <v>0</v>
      </c>
      <c r="QS27" s="30">
        <v>0</v>
      </c>
      <c r="QT27" s="29">
        <v>0</v>
      </c>
      <c r="QU27" s="30">
        <v>0</v>
      </c>
      <c r="QV27" s="29">
        <v>0</v>
      </c>
      <c r="QW27" s="30">
        <v>0</v>
      </c>
      <c r="QX27" s="29">
        <v>0</v>
      </c>
      <c r="QY27" s="30">
        <v>0</v>
      </c>
      <c r="QZ27" s="29">
        <v>0</v>
      </c>
      <c r="RA27" s="30">
        <v>0</v>
      </c>
      <c r="RB27" s="29">
        <v>0</v>
      </c>
      <c r="RC27" s="30">
        <v>0</v>
      </c>
      <c r="RD27" s="29">
        <v>0</v>
      </c>
      <c r="RE27" s="30">
        <v>0</v>
      </c>
      <c r="RF27" s="29">
        <v>0</v>
      </c>
      <c r="RG27" s="30">
        <v>0</v>
      </c>
      <c r="RH27" s="29">
        <v>0</v>
      </c>
      <c r="RI27" s="30">
        <v>0</v>
      </c>
      <c r="RJ27" s="29">
        <v>0</v>
      </c>
      <c r="RK27" s="30">
        <v>0</v>
      </c>
      <c r="RL27" s="29">
        <v>0</v>
      </c>
      <c r="RM27" s="30">
        <v>0</v>
      </c>
      <c r="RN27" s="29">
        <v>0</v>
      </c>
      <c r="RO27" s="30">
        <v>0</v>
      </c>
      <c r="RP27" s="29">
        <v>0</v>
      </c>
      <c r="RQ27" s="30">
        <v>0</v>
      </c>
      <c r="RR27" s="29">
        <v>0</v>
      </c>
      <c r="RS27" s="30">
        <v>0</v>
      </c>
      <c r="RT27" s="29">
        <v>0</v>
      </c>
      <c r="RU27" s="30">
        <v>0</v>
      </c>
      <c r="RV27" s="29">
        <v>0</v>
      </c>
      <c r="RW27" s="30">
        <v>0</v>
      </c>
      <c r="RX27" s="29">
        <v>0</v>
      </c>
      <c r="RY27" s="30">
        <v>0</v>
      </c>
      <c r="RZ27" s="29">
        <v>0</v>
      </c>
      <c r="SA27" s="30">
        <v>0</v>
      </c>
      <c r="SB27" s="29">
        <v>0</v>
      </c>
      <c r="SC27" s="30">
        <v>0</v>
      </c>
      <c r="SD27" s="29">
        <v>0</v>
      </c>
      <c r="SE27" s="30">
        <v>0</v>
      </c>
      <c r="SF27" s="29">
        <v>0</v>
      </c>
      <c r="SG27" s="30">
        <v>0</v>
      </c>
      <c r="SH27" s="29">
        <v>0</v>
      </c>
      <c r="SI27" s="30">
        <v>0</v>
      </c>
      <c r="SJ27" s="29">
        <v>0</v>
      </c>
      <c r="SK27" s="30">
        <v>0</v>
      </c>
      <c r="SL27" s="29">
        <v>0</v>
      </c>
      <c r="SM27" s="30">
        <v>0</v>
      </c>
      <c r="SN27" s="29">
        <v>0</v>
      </c>
      <c r="SO27" s="30">
        <v>0</v>
      </c>
      <c r="SP27" s="29">
        <v>0</v>
      </c>
      <c r="SQ27" s="30">
        <v>0</v>
      </c>
      <c r="SR27" s="29">
        <v>0</v>
      </c>
      <c r="SS27" s="30">
        <v>0</v>
      </c>
      <c r="ST27" s="29">
        <v>0</v>
      </c>
      <c r="SU27" s="30">
        <v>0</v>
      </c>
      <c r="SV27" s="29">
        <v>0</v>
      </c>
      <c r="SW27" s="30">
        <v>0</v>
      </c>
      <c r="SX27" s="29">
        <v>0</v>
      </c>
      <c r="SY27" s="30">
        <v>0</v>
      </c>
      <c r="SZ27" s="29">
        <v>0</v>
      </c>
      <c r="TA27" s="30">
        <v>0</v>
      </c>
      <c r="TB27" s="29">
        <v>0</v>
      </c>
      <c r="TC27" s="30">
        <v>0</v>
      </c>
      <c r="TD27" s="29">
        <v>0</v>
      </c>
    </row>
    <row r="28" spans="2:524">
      <c r="B28" s="27" t="s">
        <v>25</v>
      </c>
      <c r="C28" s="31" t="s">
        <v>23</v>
      </c>
      <c r="D28" s="29">
        <v>0</v>
      </c>
      <c r="E28" s="31" t="s">
        <v>23</v>
      </c>
      <c r="F28" s="29">
        <v>0</v>
      </c>
      <c r="G28" s="31" t="s">
        <v>23</v>
      </c>
      <c r="H28" s="29">
        <v>0</v>
      </c>
      <c r="I28" s="31" t="s">
        <v>23</v>
      </c>
      <c r="J28" s="29">
        <v>0</v>
      </c>
      <c r="K28" s="31" t="s">
        <v>23</v>
      </c>
      <c r="L28" s="29">
        <v>0</v>
      </c>
      <c r="M28" s="31" t="s">
        <v>23</v>
      </c>
      <c r="N28" s="29">
        <v>0</v>
      </c>
      <c r="O28" s="31" t="s">
        <v>23</v>
      </c>
      <c r="P28" s="29">
        <v>0</v>
      </c>
      <c r="Q28" s="31" t="s">
        <v>23</v>
      </c>
      <c r="R28" s="29">
        <v>0</v>
      </c>
      <c r="S28" s="31" t="s">
        <v>23</v>
      </c>
      <c r="T28" s="29">
        <v>0</v>
      </c>
      <c r="U28" s="31" t="s">
        <v>23</v>
      </c>
      <c r="V28" s="29">
        <v>0</v>
      </c>
      <c r="W28" s="31" t="s">
        <v>23</v>
      </c>
      <c r="X28" s="29">
        <v>0</v>
      </c>
      <c r="Y28" s="31" t="s">
        <v>23</v>
      </c>
      <c r="Z28" s="29">
        <v>0</v>
      </c>
      <c r="AA28" s="31" t="s">
        <v>23</v>
      </c>
      <c r="AB28" s="29">
        <v>0</v>
      </c>
      <c r="AC28" s="31" t="s">
        <v>23</v>
      </c>
      <c r="AD28" s="29">
        <v>0</v>
      </c>
      <c r="AE28" s="31" t="s">
        <v>23</v>
      </c>
      <c r="AF28" s="29">
        <v>0</v>
      </c>
      <c r="AG28" s="31" t="s">
        <v>23</v>
      </c>
      <c r="AH28" s="29">
        <v>0</v>
      </c>
      <c r="AI28" s="31" t="s">
        <v>23</v>
      </c>
      <c r="AJ28" s="29">
        <v>0</v>
      </c>
      <c r="AK28" s="31" t="s">
        <v>23</v>
      </c>
      <c r="AL28" s="29">
        <v>0</v>
      </c>
      <c r="AM28" s="31" t="s">
        <v>23</v>
      </c>
      <c r="AN28" s="29">
        <v>0</v>
      </c>
      <c r="AO28" s="31" t="s">
        <v>23</v>
      </c>
      <c r="AP28" s="29">
        <v>0</v>
      </c>
      <c r="AQ28" s="31" t="s">
        <v>23</v>
      </c>
      <c r="AR28" s="29">
        <v>0</v>
      </c>
      <c r="AS28" s="31" t="s">
        <v>23</v>
      </c>
      <c r="AT28" s="29">
        <v>0</v>
      </c>
      <c r="AU28" s="31" t="s">
        <v>23</v>
      </c>
      <c r="AV28" s="29">
        <v>0</v>
      </c>
      <c r="AW28" s="31" t="s">
        <v>23</v>
      </c>
      <c r="AX28" s="29">
        <v>0</v>
      </c>
      <c r="AY28" s="31" t="s">
        <v>23</v>
      </c>
      <c r="AZ28" s="29">
        <v>0</v>
      </c>
      <c r="BA28" s="31" t="s">
        <v>23</v>
      </c>
      <c r="BB28" s="29">
        <v>0</v>
      </c>
      <c r="BC28" s="31" t="s">
        <v>23</v>
      </c>
      <c r="BD28" s="29">
        <v>0</v>
      </c>
      <c r="BE28" s="31" t="s">
        <v>23</v>
      </c>
      <c r="BF28" s="29">
        <v>0</v>
      </c>
      <c r="BG28" s="31" t="s">
        <v>23</v>
      </c>
      <c r="BH28" s="29">
        <v>0</v>
      </c>
      <c r="BI28" s="31" t="s">
        <v>23</v>
      </c>
      <c r="BJ28" s="29">
        <v>0</v>
      </c>
      <c r="BK28" s="31" t="s">
        <v>23</v>
      </c>
      <c r="BL28" s="29">
        <v>0</v>
      </c>
      <c r="BM28" s="31" t="s">
        <v>23</v>
      </c>
      <c r="BN28" s="29">
        <v>0</v>
      </c>
      <c r="BO28" s="31" t="s">
        <v>23</v>
      </c>
      <c r="BP28" s="29">
        <v>0</v>
      </c>
      <c r="BQ28" s="31" t="s">
        <v>23</v>
      </c>
      <c r="BR28" s="29">
        <v>0</v>
      </c>
      <c r="BS28" s="31" t="s">
        <v>23</v>
      </c>
      <c r="BT28" s="29">
        <v>0</v>
      </c>
      <c r="BU28" s="31" t="s">
        <v>23</v>
      </c>
      <c r="BV28" s="29">
        <v>0</v>
      </c>
      <c r="BW28" s="31" t="s">
        <v>23</v>
      </c>
      <c r="BX28" s="29">
        <v>0</v>
      </c>
      <c r="BY28" s="31" t="s">
        <v>23</v>
      </c>
      <c r="BZ28" s="29">
        <v>0</v>
      </c>
      <c r="CA28" s="31" t="s">
        <v>23</v>
      </c>
      <c r="CB28" s="29">
        <v>0</v>
      </c>
      <c r="CC28" s="31" t="s">
        <v>23</v>
      </c>
      <c r="CD28" s="29">
        <v>0</v>
      </c>
      <c r="CE28" s="31" t="s">
        <v>23</v>
      </c>
      <c r="CF28" s="29">
        <v>0</v>
      </c>
      <c r="CG28" s="31" t="s">
        <v>23</v>
      </c>
      <c r="CH28" s="29">
        <v>0</v>
      </c>
      <c r="CI28" s="31" t="s">
        <v>23</v>
      </c>
      <c r="CJ28" s="29">
        <v>0</v>
      </c>
      <c r="CK28" s="31" t="s">
        <v>23</v>
      </c>
      <c r="CL28" s="29">
        <v>0</v>
      </c>
      <c r="CM28" s="31" t="s">
        <v>23</v>
      </c>
      <c r="CN28" s="29">
        <v>0</v>
      </c>
      <c r="CO28" s="31" t="s">
        <v>23</v>
      </c>
      <c r="CP28" s="29">
        <v>0</v>
      </c>
      <c r="CQ28" s="31" t="s">
        <v>23</v>
      </c>
      <c r="CR28" s="29">
        <v>0</v>
      </c>
      <c r="CS28" s="31" t="s">
        <v>23</v>
      </c>
      <c r="CT28" s="29">
        <v>0</v>
      </c>
      <c r="CU28" s="31" t="s">
        <v>23</v>
      </c>
      <c r="CV28" s="29">
        <v>0</v>
      </c>
      <c r="CW28" s="31" t="s">
        <v>23</v>
      </c>
      <c r="CX28" s="29">
        <v>0</v>
      </c>
      <c r="CY28" s="31" t="s">
        <v>23</v>
      </c>
      <c r="CZ28" s="29">
        <v>0</v>
      </c>
      <c r="DA28" s="31" t="s">
        <v>23</v>
      </c>
      <c r="DB28" s="29">
        <v>0</v>
      </c>
      <c r="DC28" s="31" t="s">
        <v>23</v>
      </c>
      <c r="DD28" s="29">
        <v>0</v>
      </c>
      <c r="DE28" s="31" t="s">
        <v>23</v>
      </c>
      <c r="DF28" s="29">
        <v>0</v>
      </c>
      <c r="DG28" s="31" t="s">
        <v>23</v>
      </c>
      <c r="DH28" s="29">
        <v>0</v>
      </c>
      <c r="DI28" s="31" t="s">
        <v>23</v>
      </c>
      <c r="DJ28" s="29">
        <v>0</v>
      </c>
      <c r="DK28" s="31" t="s">
        <v>23</v>
      </c>
      <c r="DL28" s="29">
        <v>0</v>
      </c>
      <c r="DM28" s="31" t="s">
        <v>23</v>
      </c>
      <c r="DN28" s="29">
        <v>0</v>
      </c>
      <c r="DO28" s="31" t="s">
        <v>23</v>
      </c>
      <c r="DP28" s="29">
        <v>0</v>
      </c>
      <c r="DQ28" s="31" t="s">
        <v>23</v>
      </c>
      <c r="DR28" s="29">
        <v>0</v>
      </c>
      <c r="DS28" s="31" t="s">
        <v>23</v>
      </c>
      <c r="DT28" s="29">
        <v>0</v>
      </c>
      <c r="DU28" s="31" t="s">
        <v>23</v>
      </c>
      <c r="DV28" s="29">
        <v>0</v>
      </c>
      <c r="DW28" s="31" t="s">
        <v>23</v>
      </c>
      <c r="DX28" s="29">
        <v>0</v>
      </c>
      <c r="DY28" s="31" t="s">
        <v>23</v>
      </c>
      <c r="DZ28" s="29">
        <v>0</v>
      </c>
      <c r="EA28" s="31" t="s">
        <v>23</v>
      </c>
      <c r="EB28" s="29">
        <v>0</v>
      </c>
      <c r="EC28" s="31" t="s">
        <v>23</v>
      </c>
      <c r="ED28" s="29">
        <v>0</v>
      </c>
      <c r="EE28" s="31" t="s">
        <v>23</v>
      </c>
      <c r="EF28" s="29">
        <v>0</v>
      </c>
      <c r="EG28" s="31" t="s">
        <v>23</v>
      </c>
      <c r="EH28" s="29">
        <v>0</v>
      </c>
      <c r="EI28" s="31" t="s">
        <v>23</v>
      </c>
      <c r="EJ28" s="29">
        <v>0</v>
      </c>
      <c r="EK28" s="31" t="s">
        <v>23</v>
      </c>
      <c r="EL28" s="29">
        <v>0</v>
      </c>
      <c r="EM28" s="31" t="s">
        <v>23</v>
      </c>
      <c r="EN28" s="29">
        <v>0</v>
      </c>
      <c r="EO28" s="31" t="s">
        <v>23</v>
      </c>
      <c r="EP28" s="29">
        <v>0</v>
      </c>
      <c r="EQ28" s="30">
        <v>0</v>
      </c>
      <c r="ER28" s="29">
        <v>0</v>
      </c>
      <c r="ES28" s="30">
        <v>0</v>
      </c>
      <c r="ET28" s="29">
        <v>0</v>
      </c>
      <c r="EU28" s="30">
        <v>0</v>
      </c>
      <c r="EV28" s="29">
        <v>0</v>
      </c>
      <c r="EW28" s="30">
        <v>0</v>
      </c>
      <c r="EX28" s="29">
        <v>0</v>
      </c>
      <c r="EY28" s="30">
        <v>0</v>
      </c>
      <c r="EZ28" s="29">
        <v>0</v>
      </c>
      <c r="FA28" s="30">
        <v>0</v>
      </c>
      <c r="FB28" s="29">
        <v>0</v>
      </c>
      <c r="FC28" s="30">
        <v>0</v>
      </c>
      <c r="FD28" s="29">
        <v>0</v>
      </c>
      <c r="FE28" s="30">
        <v>0</v>
      </c>
      <c r="FF28" s="29">
        <v>0</v>
      </c>
      <c r="FG28" s="30">
        <v>0</v>
      </c>
      <c r="FH28" s="29">
        <v>0</v>
      </c>
      <c r="FI28" s="30">
        <v>0</v>
      </c>
      <c r="FJ28" s="29">
        <v>0</v>
      </c>
      <c r="FK28" s="30">
        <v>0</v>
      </c>
      <c r="FL28" s="29">
        <v>0</v>
      </c>
      <c r="FM28" s="30">
        <v>0</v>
      </c>
      <c r="FN28" s="29">
        <v>0</v>
      </c>
      <c r="FO28" s="30">
        <v>0</v>
      </c>
      <c r="FP28" s="29">
        <v>0</v>
      </c>
      <c r="FQ28" s="30">
        <v>0</v>
      </c>
      <c r="FR28" s="29">
        <v>0</v>
      </c>
      <c r="FS28" s="30">
        <v>0</v>
      </c>
      <c r="FT28" s="29">
        <v>0</v>
      </c>
      <c r="FU28" s="30">
        <v>0</v>
      </c>
      <c r="FV28" s="29">
        <v>0</v>
      </c>
      <c r="FW28" s="30">
        <v>0</v>
      </c>
      <c r="FX28" s="29">
        <v>0</v>
      </c>
      <c r="FY28" s="30">
        <v>0</v>
      </c>
      <c r="FZ28" s="29">
        <v>0</v>
      </c>
      <c r="GA28" s="30">
        <v>0</v>
      </c>
      <c r="GB28" s="29">
        <v>0</v>
      </c>
      <c r="GC28" s="30">
        <v>0</v>
      </c>
      <c r="GD28" s="29">
        <v>0</v>
      </c>
      <c r="GE28" s="30">
        <v>0</v>
      </c>
      <c r="GF28" s="29">
        <v>0</v>
      </c>
      <c r="GG28" s="30">
        <v>0</v>
      </c>
      <c r="GH28" s="29">
        <v>0</v>
      </c>
      <c r="GI28" s="30">
        <v>0</v>
      </c>
      <c r="GJ28" s="29">
        <v>0</v>
      </c>
      <c r="GK28" s="30">
        <v>0</v>
      </c>
      <c r="GL28" s="29">
        <v>0</v>
      </c>
      <c r="GM28" s="30">
        <v>0</v>
      </c>
      <c r="GN28" s="29">
        <v>0</v>
      </c>
      <c r="GO28" s="30">
        <v>0</v>
      </c>
      <c r="GP28" s="29">
        <v>0</v>
      </c>
      <c r="GQ28" s="30">
        <v>-1660</v>
      </c>
      <c r="GR28" s="29">
        <v>0</v>
      </c>
      <c r="GS28" s="30">
        <v>0</v>
      </c>
      <c r="GT28" s="29">
        <v>0</v>
      </c>
      <c r="GU28" s="30">
        <v>-1660</v>
      </c>
      <c r="GV28" s="29">
        <v>0</v>
      </c>
      <c r="GW28" s="30">
        <v>-1660</v>
      </c>
      <c r="GX28" s="29">
        <v>0</v>
      </c>
      <c r="GY28" s="30">
        <v>-1660</v>
      </c>
      <c r="GZ28" s="29">
        <v>0</v>
      </c>
      <c r="HA28" s="30">
        <v>-1660</v>
      </c>
      <c r="HB28" s="29">
        <v>0</v>
      </c>
      <c r="HC28" s="30">
        <v>-1660</v>
      </c>
      <c r="HD28" s="29">
        <v>0</v>
      </c>
      <c r="HE28" s="30">
        <v>-1660</v>
      </c>
      <c r="HF28" s="29">
        <v>0</v>
      </c>
      <c r="HG28" s="30">
        <v>-1660</v>
      </c>
      <c r="HH28" s="29">
        <v>0</v>
      </c>
      <c r="HI28" s="30">
        <v>-1660</v>
      </c>
      <c r="HJ28" s="29">
        <v>0</v>
      </c>
      <c r="HK28" s="30">
        <v>0</v>
      </c>
      <c r="HL28" s="29">
        <v>0</v>
      </c>
      <c r="HM28" s="30">
        <v>0</v>
      </c>
      <c r="HN28" s="29">
        <v>0</v>
      </c>
      <c r="HO28" s="30">
        <v>0</v>
      </c>
      <c r="HP28" s="29">
        <v>0</v>
      </c>
      <c r="HQ28" s="30">
        <v>0</v>
      </c>
      <c r="HR28" s="29">
        <v>0</v>
      </c>
      <c r="HS28" s="30">
        <v>0</v>
      </c>
      <c r="HT28" s="29">
        <v>0</v>
      </c>
      <c r="HU28" s="30">
        <v>0</v>
      </c>
      <c r="HV28" s="29">
        <v>0</v>
      </c>
      <c r="HW28" s="30">
        <v>0</v>
      </c>
      <c r="HX28" s="29">
        <v>0</v>
      </c>
      <c r="HY28" s="30">
        <v>0</v>
      </c>
      <c r="HZ28" s="29">
        <v>0</v>
      </c>
      <c r="IA28" s="30">
        <v>0</v>
      </c>
      <c r="IB28" s="29">
        <v>0</v>
      </c>
      <c r="IC28" s="30">
        <v>0</v>
      </c>
      <c r="ID28" s="29">
        <v>0</v>
      </c>
      <c r="IE28" s="30">
        <v>0</v>
      </c>
      <c r="IF28" s="29">
        <v>0</v>
      </c>
      <c r="IG28" s="30">
        <v>0</v>
      </c>
      <c r="IH28" s="29">
        <v>0</v>
      </c>
      <c r="II28" s="30">
        <v>0</v>
      </c>
      <c r="IJ28" s="29">
        <v>0</v>
      </c>
      <c r="IK28" s="30">
        <v>0</v>
      </c>
      <c r="IL28" s="29">
        <v>0</v>
      </c>
      <c r="IM28" s="30">
        <v>0</v>
      </c>
      <c r="IN28" s="29">
        <v>0</v>
      </c>
      <c r="IO28" s="30">
        <v>0</v>
      </c>
      <c r="IP28" s="29">
        <v>0</v>
      </c>
      <c r="IQ28" s="30">
        <v>0</v>
      </c>
      <c r="IR28" s="29">
        <v>0</v>
      </c>
      <c r="IS28" s="30">
        <v>0</v>
      </c>
      <c r="IT28" s="29">
        <v>0</v>
      </c>
      <c r="IU28" s="30">
        <v>0</v>
      </c>
      <c r="IV28" s="29">
        <v>0</v>
      </c>
      <c r="IW28" s="30">
        <v>0</v>
      </c>
      <c r="IX28" s="29">
        <v>0</v>
      </c>
      <c r="IY28" s="30">
        <v>0</v>
      </c>
      <c r="IZ28" s="29">
        <v>0</v>
      </c>
      <c r="JA28" s="30">
        <v>0</v>
      </c>
      <c r="JB28" s="29">
        <v>0</v>
      </c>
      <c r="JC28" s="30">
        <v>0</v>
      </c>
      <c r="JD28" s="29">
        <v>0</v>
      </c>
      <c r="JE28" s="30">
        <v>0</v>
      </c>
      <c r="JF28" s="29">
        <v>0</v>
      </c>
      <c r="JG28" s="30">
        <v>0</v>
      </c>
      <c r="JH28" s="29">
        <v>0</v>
      </c>
      <c r="JI28" s="30">
        <v>0</v>
      </c>
      <c r="JJ28" s="29">
        <v>0</v>
      </c>
      <c r="JK28" s="30">
        <v>0</v>
      </c>
      <c r="JL28" s="29">
        <v>0</v>
      </c>
      <c r="JM28" s="30">
        <v>0</v>
      </c>
      <c r="JN28" s="29">
        <v>0</v>
      </c>
      <c r="JO28" s="30">
        <v>0</v>
      </c>
      <c r="JP28" s="29">
        <v>0</v>
      </c>
      <c r="JQ28" s="30">
        <v>0</v>
      </c>
      <c r="JR28" s="29">
        <v>0</v>
      </c>
      <c r="JS28" s="30">
        <v>0</v>
      </c>
      <c r="JT28" s="29">
        <v>0</v>
      </c>
      <c r="JU28" s="30">
        <v>0</v>
      </c>
      <c r="JV28" s="29">
        <v>0</v>
      </c>
      <c r="JW28" s="30">
        <v>0</v>
      </c>
      <c r="JX28" s="29">
        <v>0</v>
      </c>
      <c r="JY28" s="30">
        <v>0</v>
      </c>
      <c r="JZ28" s="29">
        <v>0</v>
      </c>
      <c r="KA28" s="30">
        <v>0</v>
      </c>
      <c r="KB28" s="29">
        <v>0</v>
      </c>
      <c r="KC28" s="30">
        <v>0</v>
      </c>
      <c r="KD28" s="29">
        <v>0</v>
      </c>
      <c r="KE28" s="30">
        <v>0</v>
      </c>
      <c r="KF28" s="29">
        <v>0</v>
      </c>
      <c r="KG28" s="30">
        <v>0</v>
      </c>
      <c r="KH28" s="29">
        <v>0</v>
      </c>
      <c r="KI28" s="30">
        <v>0</v>
      </c>
      <c r="KJ28" s="29">
        <v>0</v>
      </c>
      <c r="KK28" s="30">
        <v>0</v>
      </c>
      <c r="KL28" s="29">
        <v>0</v>
      </c>
      <c r="KM28" s="30">
        <v>0</v>
      </c>
      <c r="KN28" s="29">
        <v>0</v>
      </c>
      <c r="KO28" s="30">
        <v>76226</v>
      </c>
      <c r="KP28" s="29">
        <v>0</v>
      </c>
      <c r="KQ28" s="30">
        <v>0</v>
      </c>
      <c r="KR28" s="29">
        <v>0</v>
      </c>
      <c r="KS28" s="30">
        <v>0</v>
      </c>
      <c r="KT28" s="29">
        <v>0</v>
      </c>
      <c r="KU28" s="30">
        <v>0</v>
      </c>
      <c r="KV28" s="29">
        <v>0</v>
      </c>
      <c r="KW28" s="30">
        <v>0</v>
      </c>
      <c r="KX28" s="29">
        <v>0</v>
      </c>
      <c r="KY28" s="30">
        <v>0</v>
      </c>
      <c r="KZ28" s="29">
        <v>0</v>
      </c>
      <c r="LA28" s="30">
        <v>0</v>
      </c>
      <c r="LB28" s="29">
        <v>0</v>
      </c>
      <c r="LC28" s="30">
        <v>0</v>
      </c>
      <c r="LD28" s="29">
        <v>0</v>
      </c>
      <c r="LE28" s="30">
        <v>0</v>
      </c>
      <c r="LF28" s="29">
        <v>0</v>
      </c>
      <c r="LG28" s="30">
        <v>0</v>
      </c>
      <c r="LH28" s="29">
        <v>0</v>
      </c>
      <c r="LI28" s="30">
        <v>0</v>
      </c>
      <c r="LJ28" s="29">
        <v>0</v>
      </c>
      <c r="LK28" s="30">
        <v>0</v>
      </c>
      <c r="LL28" s="29">
        <v>0</v>
      </c>
      <c r="LM28" s="30">
        <v>0</v>
      </c>
      <c r="LN28" s="29">
        <v>0</v>
      </c>
      <c r="LO28" s="30">
        <v>0</v>
      </c>
      <c r="LP28" s="29">
        <v>0</v>
      </c>
      <c r="LQ28" s="30">
        <v>0</v>
      </c>
      <c r="LR28" s="29">
        <v>0</v>
      </c>
      <c r="LS28" s="30">
        <v>0</v>
      </c>
      <c r="LT28" s="29">
        <v>0</v>
      </c>
      <c r="LU28" s="28">
        <v>0</v>
      </c>
      <c r="LV28" s="29">
        <v>0</v>
      </c>
      <c r="LW28" s="28">
        <v>0</v>
      </c>
      <c r="LX28" s="29">
        <v>0</v>
      </c>
      <c r="LY28" s="28">
        <v>0</v>
      </c>
      <c r="LZ28" s="29">
        <v>0</v>
      </c>
      <c r="MA28" s="30">
        <v>0</v>
      </c>
      <c r="MB28" s="29">
        <v>0</v>
      </c>
      <c r="MC28" s="30">
        <v>0</v>
      </c>
      <c r="MD28" s="29">
        <v>0</v>
      </c>
      <c r="ME28" s="30">
        <v>0</v>
      </c>
      <c r="MF28" s="29">
        <v>0</v>
      </c>
      <c r="MG28" s="30">
        <v>0</v>
      </c>
      <c r="MH28" s="29">
        <v>0</v>
      </c>
      <c r="MI28" s="30">
        <v>0</v>
      </c>
      <c r="MJ28" s="37">
        <v>0</v>
      </c>
      <c r="MK28" s="30">
        <v>0</v>
      </c>
      <c r="ML28" s="37">
        <v>0</v>
      </c>
      <c r="MM28" s="30">
        <v>0</v>
      </c>
      <c r="MN28" s="37">
        <v>0</v>
      </c>
      <c r="MO28" s="30">
        <v>0</v>
      </c>
      <c r="MP28" s="37">
        <v>0</v>
      </c>
      <c r="MQ28" s="30">
        <v>0</v>
      </c>
      <c r="MR28" s="37">
        <v>0</v>
      </c>
      <c r="MS28" s="30">
        <v>0</v>
      </c>
      <c r="MT28" s="37">
        <v>0</v>
      </c>
      <c r="MU28" s="30">
        <v>0</v>
      </c>
      <c r="MV28" s="37">
        <v>0</v>
      </c>
      <c r="MW28" s="30">
        <v>0</v>
      </c>
      <c r="MX28" s="37">
        <v>0</v>
      </c>
      <c r="MY28" s="28">
        <v>0</v>
      </c>
      <c r="MZ28" s="28">
        <v>0</v>
      </c>
      <c r="NA28" s="28">
        <v>0</v>
      </c>
      <c r="NB28" s="28">
        <v>0</v>
      </c>
      <c r="NC28" s="28">
        <v>0</v>
      </c>
      <c r="ND28" s="28">
        <v>0</v>
      </c>
      <c r="NE28" s="30">
        <v>0</v>
      </c>
      <c r="NF28" s="29">
        <v>0</v>
      </c>
      <c r="NG28" s="30">
        <v>0</v>
      </c>
      <c r="NH28" s="29">
        <v>0</v>
      </c>
      <c r="NI28" s="30">
        <v>0</v>
      </c>
      <c r="NJ28" s="29">
        <v>0</v>
      </c>
      <c r="NK28" s="30">
        <v>0</v>
      </c>
      <c r="NL28" s="29">
        <v>0</v>
      </c>
      <c r="NM28" s="30">
        <v>0</v>
      </c>
      <c r="NN28" s="29">
        <v>0</v>
      </c>
      <c r="NO28" s="30">
        <v>0</v>
      </c>
      <c r="NP28" s="29">
        <v>0</v>
      </c>
      <c r="NQ28" s="30">
        <v>0</v>
      </c>
      <c r="NR28" s="29">
        <v>0</v>
      </c>
      <c r="NS28" s="30">
        <v>0</v>
      </c>
      <c r="NT28" s="29">
        <v>0</v>
      </c>
      <c r="NU28" s="30">
        <v>0</v>
      </c>
      <c r="NV28" s="29">
        <v>0</v>
      </c>
      <c r="NW28" s="30">
        <v>0</v>
      </c>
      <c r="NX28" s="29">
        <v>0</v>
      </c>
      <c r="NY28" s="30">
        <v>0</v>
      </c>
      <c r="NZ28" s="29">
        <v>0</v>
      </c>
      <c r="OA28" s="30">
        <v>0</v>
      </c>
      <c r="OB28" s="29">
        <v>0</v>
      </c>
      <c r="OC28" s="30">
        <v>0</v>
      </c>
      <c r="OD28" s="29">
        <v>0</v>
      </c>
      <c r="OE28" s="30">
        <v>0</v>
      </c>
      <c r="OF28" s="29">
        <v>0</v>
      </c>
      <c r="OG28" s="30">
        <v>0</v>
      </c>
      <c r="OH28" s="29">
        <v>0</v>
      </c>
      <c r="OI28" s="30">
        <v>0</v>
      </c>
      <c r="OJ28" s="29">
        <v>0</v>
      </c>
      <c r="OK28" s="30">
        <v>0</v>
      </c>
      <c r="OL28" s="29">
        <v>0</v>
      </c>
      <c r="OM28" s="30">
        <v>0</v>
      </c>
      <c r="ON28" s="29">
        <v>0</v>
      </c>
      <c r="OO28" s="30">
        <v>0</v>
      </c>
      <c r="OP28" s="29">
        <v>0</v>
      </c>
      <c r="OQ28" s="30">
        <v>0</v>
      </c>
      <c r="OR28" s="29">
        <v>0</v>
      </c>
      <c r="OS28" s="30">
        <v>0</v>
      </c>
      <c r="OT28" s="29">
        <v>0</v>
      </c>
      <c r="OU28" s="30">
        <v>0</v>
      </c>
      <c r="OV28" s="29">
        <v>0</v>
      </c>
      <c r="OW28" s="30">
        <v>0</v>
      </c>
      <c r="OX28" s="29">
        <v>0</v>
      </c>
      <c r="OY28" s="30">
        <v>0</v>
      </c>
      <c r="OZ28" s="29">
        <v>0</v>
      </c>
      <c r="PA28" s="30">
        <v>0</v>
      </c>
      <c r="PB28" s="29">
        <v>0</v>
      </c>
      <c r="PC28" s="30">
        <v>0</v>
      </c>
      <c r="PD28" s="29">
        <v>0</v>
      </c>
      <c r="PE28" s="30">
        <v>0</v>
      </c>
      <c r="PF28" s="29">
        <v>0</v>
      </c>
      <c r="PG28" s="30">
        <v>0</v>
      </c>
      <c r="PH28" s="29">
        <v>0</v>
      </c>
      <c r="PI28" s="30">
        <v>0</v>
      </c>
      <c r="PJ28" s="29">
        <v>0</v>
      </c>
      <c r="PK28" s="30">
        <v>0</v>
      </c>
      <c r="PL28" s="29">
        <v>0</v>
      </c>
      <c r="PM28" s="30">
        <v>0</v>
      </c>
      <c r="PN28" s="29">
        <v>0</v>
      </c>
      <c r="PO28" s="30">
        <v>0</v>
      </c>
      <c r="PP28" s="29">
        <v>0</v>
      </c>
      <c r="PQ28" s="30">
        <v>0</v>
      </c>
      <c r="PR28" s="29">
        <v>0</v>
      </c>
      <c r="PS28" s="30">
        <v>0</v>
      </c>
      <c r="PT28" s="29">
        <v>0</v>
      </c>
      <c r="PU28" s="30">
        <v>0</v>
      </c>
      <c r="PV28" s="29">
        <v>0</v>
      </c>
      <c r="PW28" s="30">
        <v>0</v>
      </c>
      <c r="PX28" s="29">
        <v>0</v>
      </c>
      <c r="PY28" s="30">
        <f>'[1]Entry Sheet - Capital (New)'!KK27</f>
        <v>0</v>
      </c>
      <c r="PZ28" s="29">
        <v>0</v>
      </c>
      <c r="QA28" s="30">
        <f>'[1]Entry Sheet - Capital (New)'!KM27</f>
        <v>0</v>
      </c>
      <c r="QB28" s="29">
        <v>0</v>
      </c>
      <c r="QC28" s="30">
        <f>'[1]Entry Sheet - Capital (New)'!KO27</f>
        <v>0</v>
      </c>
      <c r="QD28" s="29">
        <v>0</v>
      </c>
      <c r="QE28" s="30">
        <v>0</v>
      </c>
      <c r="QF28" s="29">
        <v>0</v>
      </c>
      <c r="QG28" s="30">
        <v>0</v>
      </c>
      <c r="QH28" s="29">
        <v>0</v>
      </c>
      <c r="QI28" s="30">
        <v>0</v>
      </c>
      <c r="QJ28" s="29">
        <v>0</v>
      </c>
      <c r="QK28" s="30">
        <v>0</v>
      </c>
      <c r="QL28" s="29">
        <v>0</v>
      </c>
      <c r="QM28" s="30">
        <v>0</v>
      </c>
      <c r="QN28" s="29">
        <v>0</v>
      </c>
      <c r="QO28" s="30">
        <v>0</v>
      </c>
      <c r="QP28" s="29">
        <v>0</v>
      </c>
      <c r="QQ28" s="30">
        <v>0</v>
      </c>
      <c r="QR28" s="1">
        <v>0</v>
      </c>
      <c r="QS28" s="30">
        <v>0</v>
      </c>
      <c r="QT28" s="29">
        <v>0</v>
      </c>
      <c r="QU28" s="30">
        <v>0</v>
      </c>
      <c r="QV28" s="29">
        <v>0</v>
      </c>
      <c r="QW28" s="30">
        <v>0</v>
      </c>
      <c r="QX28" s="29">
        <v>0</v>
      </c>
      <c r="QY28" s="30">
        <v>0</v>
      </c>
      <c r="QZ28" s="29">
        <v>0</v>
      </c>
      <c r="RA28" s="30">
        <v>0</v>
      </c>
      <c r="RB28" s="29">
        <v>0</v>
      </c>
      <c r="RC28" s="30">
        <v>0</v>
      </c>
      <c r="RD28" s="29">
        <v>0</v>
      </c>
      <c r="RE28" s="30">
        <v>0</v>
      </c>
      <c r="RF28" s="29">
        <v>0</v>
      </c>
      <c r="RG28" s="30">
        <v>0</v>
      </c>
      <c r="RH28" s="29">
        <v>0</v>
      </c>
      <c r="RI28" s="30">
        <v>0</v>
      </c>
      <c r="RJ28" s="29">
        <v>0</v>
      </c>
      <c r="RK28" s="30">
        <v>0</v>
      </c>
      <c r="RL28" s="29">
        <v>0</v>
      </c>
      <c r="RM28" s="30">
        <v>0</v>
      </c>
      <c r="RN28" s="29">
        <v>0</v>
      </c>
      <c r="RO28" s="30">
        <v>0</v>
      </c>
      <c r="RP28" s="29">
        <v>0</v>
      </c>
      <c r="RQ28" s="30">
        <v>0</v>
      </c>
      <c r="RR28" s="29">
        <v>0</v>
      </c>
      <c r="RS28" s="30">
        <v>0</v>
      </c>
      <c r="RT28" s="29">
        <v>0</v>
      </c>
      <c r="RU28" s="30">
        <v>0</v>
      </c>
      <c r="RV28" s="29">
        <v>0</v>
      </c>
      <c r="RW28" s="30">
        <v>0</v>
      </c>
      <c r="RX28" s="29">
        <v>0</v>
      </c>
      <c r="RY28" s="30">
        <v>0</v>
      </c>
      <c r="RZ28" s="29">
        <v>0</v>
      </c>
      <c r="SA28" s="30">
        <v>0</v>
      </c>
      <c r="SB28" s="29">
        <v>0</v>
      </c>
      <c r="SC28" s="30">
        <v>0</v>
      </c>
      <c r="SD28" s="29">
        <v>0</v>
      </c>
      <c r="SE28" s="30">
        <v>0</v>
      </c>
      <c r="SF28" s="29">
        <v>0</v>
      </c>
      <c r="SG28" s="30">
        <v>0</v>
      </c>
      <c r="SH28" s="29">
        <v>0</v>
      </c>
      <c r="SI28" s="30">
        <v>0</v>
      </c>
      <c r="SJ28" s="29">
        <v>0</v>
      </c>
      <c r="SK28" s="30">
        <v>0</v>
      </c>
      <c r="SL28" s="29">
        <v>0</v>
      </c>
      <c r="SM28" s="30">
        <v>0</v>
      </c>
      <c r="SN28" s="29">
        <v>0</v>
      </c>
      <c r="SO28" s="30">
        <v>0</v>
      </c>
      <c r="SP28" s="29">
        <v>0</v>
      </c>
      <c r="SQ28" s="30">
        <v>0</v>
      </c>
      <c r="SR28" s="29">
        <v>0</v>
      </c>
      <c r="SS28" s="30">
        <v>0</v>
      </c>
      <c r="ST28" s="29">
        <v>0</v>
      </c>
      <c r="SU28" s="30">
        <v>0</v>
      </c>
      <c r="SV28" s="29">
        <v>0</v>
      </c>
      <c r="SW28" s="30">
        <v>0</v>
      </c>
      <c r="SX28" s="29">
        <v>0</v>
      </c>
      <c r="SY28" s="30">
        <v>0</v>
      </c>
      <c r="SZ28" s="29">
        <v>0</v>
      </c>
      <c r="TA28" s="30">
        <v>0</v>
      </c>
      <c r="TB28" s="29">
        <v>0</v>
      </c>
      <c r="TC28" s="30">
        <v>0</v>
      </c>
      <c r="TD28" s="29">
        <v>0</v>
      </c>
    </row>
    <row r="29" spans="2:524">
      <c r="B29" s="27" t="s">
        <v>26</v>
      </c>
      <c r="C29" s="30">
        <v>0</v>
      </c>
      <c r="D29" s="29" t="e">
        <v>#DIV/0!</v>
      </c>
      <c r="E29" s="30">
        <v>0</v>
      </c>
      <c r="F29" s="29" t="e">
        <v>#DIV/0!</v>
      </c>
      <c r="G29" s="30">
        <v>0</v>
      </c>
      <c r="H29" s="29" t="e">
        <v>#DIV/0!</v>
      </c>
      <c r="I29" s="30">
        <v>0</v>
      </c>
      <c r="J29" s="29" t="e">
        <v>#DIV/0!</v>
      </c>
      <c r="K29" s="30">
        <v>0</v>
      </c>
      <c r="L29" s="29" t="e">
        <v>#DIV/0!</v>
      </c>
      <c r="M29" s="30">
        <v>0</v>
      </c>
      <c r="N29" s="29" t="e">
        <v>#DIV/0!</v>
      </c>
      <c r="O29" s="30">
        <v>0</v>
      </c>
      <c r="P29" s="29" t="e">
        <v>#DIV/0!</v>
      </c>
      <c r="Q29" s="30">
        <v>0</v>
      </c>
      <c r="R29" s="29" t="e">
        <v>#DIV/0!</v>
      </c>
      <c r="S29" s="30">
        <v>0</v>
      </c>
      <c r="T29" s="29" t="e">
        <v>#DIV/0!</v>
      </c>
      <c r="U29" s="30">
        <v>0</v>
      </c>
      <c r="V29" s="29" t="e">
        <v>#DIV/0!</v>
      </c>
      <c r="W29" s="30">
        <v>0</v>
      </c>
      <c r="X29" s="29" t="e">
        <v>#DIV/0!</v>
      </c>
      <c r="Y29" s="30">
        <v>0</v>
      </c>
      <c r="Z29" s="29" t="e">
        <v>#DIV/0!</v>
      </c>
      <c r="AA29" s="30">
        <v>0</v>
      </c>
      <c r="AB29" s="29">
        <v>0</v>
      </c>
      <c r="AC29" s="30">
        <v>731</v>
      </c>
      <c r="AD29" s="29">
        <v>-9.3103797870763269E-2</v>
      </c>
      <c r="AE29" s="30">
        <v>2837</v>
      </c>
      <c r="AF29" s="29">
        <v>-0.360953507610559</v>
      </c>
      <c r="AG29" s="30">
        <v>5741</v>
      </c>
      <c r="AH29" s="29">
        <v>-0.72134823893526434</v>
      </c>
      <c r="AI29" s="30">
        <v>4078</v>
      </c>
      <c r="AJ29" s="29">
        <v>-0.51403058973602667</v>
      </c>
      <c r="AK29" s="30">
        <v>3326</v>
      </c>
      <c r="AL29" s="29">
        <v>-0.40717220495134132</v>
      </c>
      <c r="AM29" s="30">
        <v>3849</v>
      </c>
      <c r="AN29" s="29">
        <v>-0.46101478589043227</v>
      </c>
      <c r="AO29" s="30">
        <v>3525</v>
      </c>
      <c r="AP29" s="29">
        <v>-0.40756241601612775</v>
      </c>
      <c r="AQ29" s="30">
        <v>2334</v>
      </c>
      <c r="AR29" s="29">
        <v>-0.26199232252489657</v>
      </c>
      <c r="AS29" s="30">
        <v>2140</v>
      </c>
      <c r="AT29" s="29">
        <v>-0.22035903282567004</v>
      </c>
      <c r="AU29" s="30">
        <v>722</v>
      </c>
      <c r="AV29" s="29">
        <v>-7.7719833563299354E-2</v>
      </c>
      <c r="AW29" s="30">
        <v>2712</v>
      </c>
      <c r="AX29" s="29">
        <v>-0.27989811378395002</v>
      </c>
      <c r="AY29" s="30">
        <v>731</v>
      </c>
      <c r="AZ29" s="29">
        <v>-7.3464132318248623E-2</v>
      </c>
      <c r="BA29" s="30">
        <v>731</v>
      </c>
      <c r="BB29" s="29">
        <v>-7.2467934673775325E-2</v>
      </c>
      <c r="BC29" s="30">
        <v>747</v>
      </c>
      <c r="BD29" s="29">
        <v>-7.184084914921969E-2</v>
      </c>
      <c r="BE29" s="30">
        <v>747</v>
      </c>
      <c r="BF29" s="29">
        <v>-7.4046803527363703E-2</v>
      </c>
      <c r="BG29" s="30">
        <v>747</v>
      </c>
      <c r="BH29" s="29">
        <v>-7.240768843640491E-2</v>
      </c>
      <c r="BI29" s="30">
        <v>419</v>
      </c>
      <c r="BJ29" s="29">
        <v>-4.10113657274183E-2</v>
      </c>
      <c r="BK29" s="30">
        <v>814</v>
      </c>
      <c r="BL29" s="29">
        <v>-8.4504790508056496E-2</v>
      </c>
      <c r="BM29" s="30">
        <v>1449</v>
      </c>
      <c r="BN29" s="29">
        <v>-0.14849369593533096</v>
      </c>
      <c r="BO29" s="30">
        <v>853</v>
      </c>
      <c r="BP29" s="29">
        <v>-8.6410390803908374E-2</v>
      </c>
      <c r="BQ29" s="30">
        <v>1313</v>
      </c>
      <c r="BR29" s="29">
        <v>-0.13092701511932806</v>
      </c>
      <c r="BS29" s="30">
        <v>1384</v>
      </c>
      <c r="BT29" s="29">
        <v>-0.1347733042908548</v>
      </c>
      <c r="BU29" s="30">
        <v>1414</v>
      </c>
      <c r="BV29" s="29">
        <v>-0.1308957714185843</v>
      </c>
      <c r="BW29" s="30">
        <v>2101</v>
      </c>
      <c r="BX29" s="29">
        <v>-0.18304266924128682</v>
      </c>
      <c r="BY29" s="30">
        <v>850</v>
      </c>
      <c r="BZ29" s="29">
        <v>-7.3118103457471231E-2</v>
      </c>
      <c r="CA29" s="30">
        <v>863</v>
      </c>
      <c r="CB29" s="29">
        <v>-7.7518599972765195E-2</v>
      </c>
      <c r="CC29" s="30">
        <v>1670</v>
      </c>
      <c r="CD29" s="29">
        <v>-0.1508818093096064</v>
      </c>
      <c r="CE29" s="30">
        <v>315</v>
      </c>
      <c r="CF29" s="29">
        <v>-2.8180152584343643E-2</v>
      </c>
      <c r="CG29" s="30">
        <v>984</v>
      </c>
      <c r="CH29" s="29">
        <v>-9.006886423711398E-2</v>
      </c>
      <c r="CI29" s="30">
        <v>5105</v>
      </c>
      <c r="CJ29" s="29">
        <v>-0.45033442072261698</v>
      </c>
      <c r="CK29" s="30">
        <v>5985</v>
      </c>
      <c r="CL29" s="29">
        <v>-0.50949482120009226</v>
      </c>
      <c r="CM29" s="30">
        <v>5535</v>
      </c>
      <c r="CN29" s="29">
        <v>-0.46082565637475492</v>
      </c>
      <c r="CO29" s="30">
        <v>2639</v>
      </c>
      <c r="CP29" s="29">
        <v>-0.21343793598479488</v>
      </c>
      <c r="CQ29" s="30">
        <v>2827</v>
      </c>
      <c r="CR29" s="29">
        <v>-0.21536432070649861</v>
      </c>
      <c r="CS29" s="30">
        <v>3652</v>
      </c>
      <c r="CT29" s="29">
        <v>-0.25968270925576864</v>
      </c>
      <c r="CU29" s="30">
        <v>3301</v>
      </c>
      <c r="CV29" s="29">
        <v>-0.22748103176189263</v>
      </c>
      <c r="CW29" s="30">
        <v>4196</v>
      </c>
      <c r="CX29" s="29">
        <v>-0.28327020737323455</v>
      </c>
      <c r="CY29" s="30">
        <v>1860</v>
      </c>
      <c r="CZ29" s="29">
        <v>-0.12535716683097892</v>
      </c>
      <c r="DA29" s="30">
        <v>406</v>
      </c>
      <c r="DB29" s="29">
        <v>-2.7218181208728591E-2</v>
      </c>
      <c r="DC29" s="30">
        <v>406</v>
      </c>
      <c r="DD29" s="29">
        <v>-2.6551757288163079E-2</v>
      </c>
      <c r="DE29" s="30">
        <v>430</v>
      </c>
      <c r="DF29" s="29">
        <v>-2.7466430223123055E-2</v>
      </c>
      <c r="DG29" s="30">
        <v>310</v>
      </c>
      <c r="DH29" s="29">
        <v>-1.945107558800915E-2</v>
      </c>
      <c r="DI29" s="30">
        <v>290</v>
      </c>
      <c r="DJ29" s="29">
        <v>-1.779751242327738E-2</v>
      </c>
      <c r="DK29" s="30">
        <v>290</v>
      </c>
      <c r="DL29" s="29">
        <v>-1.736233920704415E-2</v>
      </c>
      <c r="DM29" s="30">
        <v>250</v>
      </c>
      <c r="DN29" s="29">
        <v>-1.4743839131254079E-2</v>
      </c>
      <c r="DO29" s="30">
        <v>240</v>
      </c>
      <c r="DP29" s="29">
        <v>-1.3721403027300809E-2</v>
      </c>
      <c r="DQ29" s="30">
        <v>0</v>
      </c>
      <c r="DR29" s="29">
        <v>0</v>
      </c>
      <c r="DS29" s="30">
        <v>0</v>
      </c>
      <c r="DT29" s="29">
        <v>0</v>
      </c>
      <c r="DU29" s="30">
        <v>0</v>
      </c>
      <c r="DV29" s="29">
        <v>0</v>
      </c>
      <c r="DW29" s="30">
        <v>0</v>
      </c>
      <c r="DX29" s="29">
        <v>0</v>
      </c>
      <c r="DY29" s="30">
        <v>0</v>
      </c>
      <c r="DZ29" s="29">
        <v>0</v>
      </c>
      <c r="EA29" s="30">
        <v>0</v>
      </c>
      <c r="EB29" s="29">
        <v>0</v>
      </c>
      <c r="EC29" s="30">
        <v>0</v>
      </c>
      <c r="ED29" s="29">
        <v>0</v>
      </c>
      <c r="EE29" s="30">
        <v>0</v>
      </c>
      <c r="EF29" s="29">
        <v>0</v>
      </c>
      <c r="EG29" s="30">
        <v>0</v>
      </c>
      <c r="EH29" s="29">
        <v>0</v>
      </c>
      <c r="EI29" s="30">
        <v>0</v>
      </c>
      <c r="EJ29" s="29">
        <v>0</v>
      </c>
      <c r="EK29" s="30">
        <v>0</v>
      </c>
      <c r="EL29" s="29">
        <v>0</v>
      </c>
      <c r="EM29" s="30">
        <v>0</v>
      </c>
      <c r="EN29" s="29">
        <v>0</v>
      </c>
      <c r="EO29" s="30">
        <v>0</v>
      </c>
      <c r="EP29" s="29">
        <v>0</v>
      </c>
      <c r="EQ29" s="30">
        <v>0</v>
      </c>
      <c r="ER29" s="29">
        <v>0</v>
      </c>
      <c r="ES29" s="30">
        <v>0</v>
      </c>
      <c r="ET29" s="29">
        <v>0</v>
      </c>
      <c r="EU29" s="30">
        <v>0</v>
      </c>
      <c r="EV29" s="29">
        <v>0</v>
      </c>
      <c r="EW29" s="30">
        <v>0</v>
      </c>
      <c r="EX29" s="29">
        <v>0</v>
      </c>
      <c r="EY29" s="30">
        <v>0</v>
      </c>
      <c r="EZ29" s="29">
        <v>0</v>
      </c>
      <c r="FA29" s="30">
        <v>0</v>
      </c>
      <c r="FB29" s="29">
        <v>0</v>
      </c>
      <c r="FC29" s="30">
        <v>0</v>
      </c>
      <c r="FD29" s="29">
        <v>0</v>
      </c>
      <c r="FE29" s="30">
        <v>0</v>
      </c>
      <c r="FF29" s="29">
        <v>0</v>
      </c>
      <c r="FG29" s="30">
        <v>0</v>
      </c>
      <c r="FH29" s="29">
        <v>0</v>
      </c>
      <c r="FI29" s="30">
        <v>0</v>
      </c>
      <c r="FJ29" s="29">
        <v>0</v>
      </c>
      <c r="FK29" s="30">
        <v>0</v>
      </c>
      <c r="FL29" s="29">
        <v>0</v>
      </c>
      <c r="FM29" s="30">
        <v>0</v>
      </c>
      <c r="FN29" s="29">
        <v>0</v>
      </c>
      <c r="FO29" s="30">
        <v>0</v>
      </c>
      <c r="FP29" s="29">
        <v>0</v>
      </c>
      <c r="FQ29" s="30">
        <v>0</v>
      </c>
      <c r="FR29" s="29">
        <v>0</v>
      </c>
      <c r="FS29" s="30">
        <v>0</v>
      </c>
      <c r="FT29" s="29">
        <v>0</v>
      </c>
      <c r="FU29" s="30">
        <v>0</v>
      </c>
      <c r="FV29" s="29">
        <v>0</v>
      </c>
      <c r="FW29" s="30">
        <v>0</v>
      </c>
      <c r="FX29" s="29">
        <v>0</v>
      </c>
      <c r="FY29" s="30">
        <v>0</v>
      </c>
      <c r="FZ29" s="29">
        <v>0</v>
      </c>
      <c r="GA29" s="30">
        <v>0</v>
      </c>
      <c r="GB29" s="29">
        <v>0</v>
      </c>
      <c r="GC29" s="30">
        <v>0</v>
      </c>
      <c r="GD29" s="29">
        <v>0</v>
      </c>
      <c r="GE29" s="30">
        <v>0</v>
      </c>
      <c r="GF29" s="29">
        <v>0</v>
      </c>
      <c r="GG29" s="30">
        <v>0</v>
      </c>
      <c r="GH29" s="29">
        <v>0</v>
      </c>
      <c r="GI29" s="30">
        <v>0</v>
      </c>
      <c r="GJ29" s="29">
        <v>0</v>
      </c>
      <c r="GK29" s="30">
        <v>0</v>
      </c>
      <c r="GL29" s="29">
        <v>0</v>
      </c>
      <c r="GM29" s="30">
        <v>0</v>
      </c>
      <c r="GN29" s="29">
        <v>0</v>
      </c>
      <c r="GO29" s="30">
        <v>0</v>
      </c>
      <c r="GP29" s="29">
        <v>0</v>
      </c>
      <c r="GQ29" s="30">
        <v>778991.26216882258</v>
      </c>
      <c r="GR29" s="29">
        <v>-185.28828265295743</v>
      </c>
      <c r="GS29" s="30">
        <v>0</v>
      </c>
      <c r="GT29" s="29">
        <v>0</v>
      </c>
      <c r="GU29" s="30">
        <v>0</v>
      </c>
      <c r="GV29" s="29">
        <v>0</v>
      </c>
      <c r="GW29" s="30">
        <v>0</v>
      </c>
      <c r="GX29" s="29">
        <v>0</v>
      </c>
      <c r="GY29" s="30">
        <v>0</v>
      </c>
      <c r="GZ29" s="29">
        <v>0</v>
      </c>
      <c r="HA29" s="30">
        <v>0</v>
      </c>
      <c r="HB29" s="29">
        <v>0</v>
      </c>
      <c r="HC29" s="30">
        <v>0</v>
      </c>
      <c r="HD29" s="29">
        <v>0</v>
      </c>
      <c r="HE29" s="30">
        <v>0</v>
      </c>
      <c r="HF29" s="29">
        <v>0</v>
      </c>
      <c r="HG29" s="30">
        <v>0</v>
      </c>
      <c r="HH29" s="29">
        <v>0</v>
      </c>
      <c r="HI29" s="30">
        <v>0</v>
      </c>
      <c r="HJ29" s="29">
        <v>0</v>
      </c>
      <c r="HK29" s="30">
        <v>0</v>
      </c>
      <c r="HL29" s="29">
        <v>0</v>
      </c>
      <c r="HM29" s="30">
        <v>0</v>
      </c>
      <c r="HN29" s="29">
        <v>0</v>
      </c>
      <c r="HO29" s="30">
        <v>0</v>
      </c>
      <c r="HP29" s="29">
        <v>0</v>
      </c>
      <c r="HQ29" s="30">
        <v>0</v>
      </c>
      <c r="HR29" s="29">
        <v>0</v>
      </c>
      <c r="HS29" s="30">
        <v>0</v>
      </c>
      <c r="HT29" s="29">
        <v>0</v>
      </c>
      <c r="HU29" s="30">
        <v>0</v>
      </c>
      <c r="HV29" s="29">
        <v>0</v>
      </c>
      <c r="HW29" s="30">
        <v>0</v>
      </c>
      <c r="HX29" s="29">
        <v>0</v>
      </c>
      <c r="HY29" s="30">
        <v>0</v>
      </c>
      <c r="HZ29" s="29">
        <v>0</v>
      </c>
      <c r="IA29" s="30">
        <v>0</v>
      </c>
      <c r="IB29" s="29">
        <v>0</v>
      </c>
      <c r="IC29" s="30">
        <v>0</v>
      </c>
      <c r="ID29" s="29">
        <v>0</v>
      </c>
      <c r="IE29" s="30">
        <v>0</v>
      </c>
      <c r="IF29" s="29">
        <v>0</v>
      </c>
      <c r="IG29" s="30">
        <v>0</v>
      </c>
      <c r="IH29" s="29">
        <v>0</v>
      </c>
      <c r="II29" s="30">
        <v>0</v>
      </c>
      <c r="IJ29" s="29">
        <v>0</v>
      </c>
      <c r="IK29" s="30">
        <v>0</v>
      </c>
      <c r="IL29" s="29">
        <v>0</v>
      </c>
      <c r="IM29" s="30">
        <v>0</v>
      </c>
      <c r="IN29" s="29">
        <v>0</v>
      </c>
      <c r="IO29" s="30">
        <v>0</v>
      </c>
      <c r="IP29" s="29">
        <v>0</v>
      </c>
      <c r="IQ29" s="30">
        <v>0</v>
      </c>
      <c r="IR29" s="29">
        <v>0</v>
      </c>
      <c r="IS29" s="30">
        <v>0</v>
      </c>
      <c r="IT29" s="29">
        <v>0</v>
      </c>
      <c r="IU29" s="30">
        <v>0</v>
      </c>
      <c r="IV29" s="29">
        <v>0</v>
      </c>
      <c r="IW29" s="30">
        <v>0</v>
      </c>
      <c r="IX29" s="29">
        <v>0</v>
      </c>
      <c r="IY29" s="30">
        <v>0</v>
      </c>
      <c r="IZ29" s="29">
        <v>0</v>
      </c>
      <c r="JA29" s="30">
        <v>0</v>
      </c>
      <c r="JB29" s="29">
        <v>0</v>
      </c>
      <c r="JC29" s="30">
        <v>0</v>
      </c>
      <c r="JD29" s="29">
        <v>0</v>
      </c>
      <c r="JE29" s="30">
        <v>0</v>
      </c>
      <c r="JF29" s="29">
        <v>0</v>
      </c>
      <c r="JG29" s="30">
        <v>0</v>
      </c>
      <c r="JH29" s="29">
        <v>0</v>
      </c>
      <c r="JI29" s="30">
        <v>0</v>
      </c>
      <c r="JJ29" s="29">
        <v>0</v>
      </c>
      <c r="JK29" s="30">
        <v>0</v>
      </c>
      <c r="JL29" s="29">
        <v>0</v>
      </c>
      <c r="JM29" s="30">
        <v>0</v>
      </c>
      <c r="JN29" s="29">
        <v>0</v>
      </c>
      <c r="JO29" s="30">
        <v>0</v>
      </c>
      <c r="JP29" s="29">
        <v>0</v>
      </c>
      <c r="JQ29" s="30">
        <v>0</v>
      </c>
      <c r="JR29" s="29">
        <v>0</v>
      </c>
      <c r="JS29" s="30">
        <v>0</v>
      </c>
      <c r="JT29" s="29">
        <v>0</v>
      </c>
      <c r="JU29" s="30">
        <v>0</v>
      </c>
      <c r="JV29" s="29">
        <v>0</v>
      </c>
      <c r="JW29" s="30">
        <v>0</v>
      </c>
      <c r="JX29" s="29">
        <v>0</v>
      </c>
      <c r="JY29" s="30">
        <v>0</v>
      </c>
      <c r="JZ29" s="29">
        <v>0</v>
      </c>
      <c r="KA29" s="30">
        <v>0</v>
      </c>
      <c r="KB29" s="29">
        <v>0</v>
      </c>
      <c r="KC29" s="30">
        <v>0</v>
      </c>
      <c r="KD29" s="29">
        <v>0</v>
      </c>
      <c r="KE29" s="30">
        <v>0</v>
      </c>
      <c r="KF29" s="29">
        <v>0</v>
      </c>
      <c r="KG29" s="30">
        <v>0</v>
      </c>
      <c r="KH29" s="29">
        <v>0</v>
      </c>
      <c r="KI29" s="30">
        <v>0</v>
      </c>
      <c r="KJ29" s="29">
        <v>0</v>
      </c>
      <c r="KK29" s="30">
        <v>0</v>
      </c>
      <c r="KL29" s="29">
        <v>0</v>
      </c>
      <c r="KM29" s="30">
        <v>0</v>
      </c>
      <c r="KN29" s="29">
        <v>0</v>
      </c>
      <c r="KO29" s="30">
        <v>0</v>
      </c>
      <c r="KP29" s="29">
        <v>0</v>
      </c>
      <c r="KQ29" s="30">
        <v>0</v>
      </c>
      <c r="KR29" s="29">
        <v>0</v>
      </c>
      <c r="KS29" s="30">
        <v>0</v>
      </c>
      <c r="KT29" s="29">
        <v>0</v>
      </c>
      <c r="KU29" s="30">
        <v>0</v>
      </c>
      <c r="KV29" s="29">
        <v>0</v>
      </c>
      <c r="KW29" s="30">
        <v>0</v>
      </c>
      <c r="KX29" s="29">
        <v>0</v>
      </c>
      <c r="KY29" s="30">
        <v>0</v>
      </c>
      <c r="KZ29" s="29">
        <v>0</v>
      </c>
      <c r="LA29" s="30">
        <v>0</v>
      </c>
      <c r="LB29" s="29">
        <v>0</v>
      </c>
      <c r="LC29" s="30">
        <v>0</v>
      </c>
      <c r="LD29" s="29">
        <v>0</v>
      </c>
      <c r="LE29" s="30">
        <v>0</v>
      </c>
      <c r="LF29" s="29">
        <v>0</v>
      </c>
      <c r="LG29" s="30">
        <v>0</v>
      </c>
      <c r="LH29" s="29">
        <v>0</v>
      </c>
      <c r="LI29" s="30">
        <v>0</v>
      </c>
      <c r="LJ29" s="29">
        <v>0</v>
      </c>
      <c r="LK29" s="30">
        <v>0</v>
      </c>
      <c r="LL29" s="29">
        <v>0</v>
      </c>
      <c r="LM29" s="30">
        <v>0</v>
      </c>
      <c r="LN29" s="29">
        <v>0</v>
      </c>
      <c r="LO29" s="30">
        <v>0</v>
      </c>
      <c r="LP29" s="29">
        <v>0</v>
      </c>
      <c r="LQ29" s="30">
        <v>0</v>
      </c>
      <c r="LR29" s="29">
        <v>0</v>
      </c>
      <c r="LS29" s="30">
        <v>0</v>
      </c>
      <c r="LT29" s="29">
        <v>0</v>
      </c>
      <c r="LU29" s="28">
        <v>0</v>
      </c>
      <c r="LV29" s="29">
        <v>0</v>
      </c>
      <c r="LW29" s="28">
        <v>0</v>
      </c>
      <c r="LX29" s="29">
        <v>0</v>
      </c>
      <c r="LY29" s="28">
        <v>0</v>
      </c>
      <c r="LZ29" s="29">
        <v>0</v>
      </c>
      <c r="MA29" s="30">
        <v>0</v>
      </c>
      <c r="MB29" s="29">
        <v>0</v>
      </c>
      <c r="MC29" s="30">
        <v>0</v>
      </c>
      <c r="MD29" s="29">
        <v>0</v>
      </c>
      <c r="ME29" s="30">
        <v>-16496.25</v>
      </c>
      <c r="MF29" s="29">
        <v>0.17958157825601295</v>
      </c>
      <c r="MG29" s="30">
        <v>-16496.25</v>
      </c>
      <c r="MH29" s="29">
        <v>0.17991502003019355</v>
      </c>
      <c r="MI29" s="30">
        <v>-16496.25</v>
      </c>
      <c r="MJ29" s="37">
        <v>0.17715971069215106</v>
      </c>
      <c r="MK29" s="30">
        <v>-16496.25</v>
      </c>
      <c r="ML29" s="37">
        <v>0.17481477084216804</v>
      </c>
      <c r="MM29" s="30">
        <v>-16496.25</v>
      </c>
      <c r="MN29" s="37">
        <v>0.17249275607178083</v>
      </c>
      <c r="MO29" s="30">
        <v>-16496.25</v>
      </c>
      <c r="MP29" s="37">
        <v>0.17014625146504753</v>
      </c>
      <c r="MQ29" s="30">
        <v>-16496.25</v>
      </c>
      <c r="MR29" s="37">
        <v>0.16704631754929422</v>
      </c>
      <c r="MS29" s="30">
        <v>-16496.25</v>
      </c>
      <c r="MT29" s="37">
        <v>0.16646173790620017</v>
      </c>
      <c r="MU29" s="30">
        <v>-16496.25</v>
      </c>
      <c r="MV29" s="37">
        <v>0.16526034484793659</v>
      </c>
      <c r="MW29" s="30">
        <v>-16496.25</v>
      </c>
      <c r="MX29" s="37">
        <v>0.16365811639048158</v>
      </c>
      <c r="MY29" s="28">
        <v>0</v>
      </c>
      <c r="MZ29" s="28">
        <v>0</v>
      </c>
      <c r="NA29" s="28">
        <v>0</v>
      </c>
      <c r="NB29" s="28">
        <v>0</v>
      </c>
      <c r="NC29" s="28">
        <v>0</v>
      </c>
      <c r="ND29" s="28">
        <v>0</v>
      </c>
      <c r="NE29" s="30">
        <v>0</v>
      </c>
      <c r="NF29" s="29">
        <f>-NE29/NE$45*100</f>
        <v>0</v>
      </c>
      <c r="NG29" s="30">
        <v>0</v>
      </c>
      <c r="NH29" s="29">
        <f>-NG29/NG$45*100</f>
        <v>0</v>
      </c>
      <c r="NI29" s="30">
        <v>-101103.17880000001</v>
      </c>
      <c r="NJ29" s="29">
        <f>-NI29/NI$45*100</f>
        <v>0.96030619650385629</v>
      </c>
      <c r="NK29" s="30">
        <v>-101103.17880000001</v>
      </c>
      <c r="NL29" s="29">
        <v>0.94130927302924716</v>
      </c>
      <c r="NM29" s="30">
        <v>-101103.17880000001</v>
      </c>
      <c r="NN29" s="29">
        <v>0.93148768416661776</v>
      </c>
      <c r="NO29" s="30">
        <v>-101103.17880000001</v>
      </c>
      <c r="NP29" s="29">
        <v>0.91134116794887288</v>
      </c>
      <c r="NQ29" s="30">
        <v>-101103.17880000001</v>
      </c>
      <c r="NR29" s="29">
        <v>0.90299661264762687</v>
      </c>
      <c r="NS29" s="30">
        <v>-101103.17880000001</v>
      </c>
      <c r="NT29" s="29">
        <v>0.88775559423073547</v>
      </c>
      <c r="NU29" s="30">
        <v>-101103.17880000001</v>
      </c>
      <c r="NV29" s="29">
        <v>0.88704273322821148</v>
      </c>
      <c r="NW29" s="30">
        <v>-98295.178800000009</v>
      </c>
      <c r="NX29" s="29">
        <v>0.85138499098303866</v>
      </c>
      <c r="NY29" s="30">
        <v>-95487.178800000009</v>
      </c>
      <c r="NZ29" s="29">
        <v>0.82567868025368762</v>
      </c>
      <c r="OA29" s="30">
        <v>-100300.17880000001</v>
      </c>
      <c r="OB29" s="29">
        <v>0.84281098605393534</v>
      </c>
      <c r="OC29" s="30">
        <v>-97492.178800000009</v>
      </c>
      <c r="OD29" s="29">
        <v>0.81718711160779167</v>
      </c>
      <c r="OE29" s="30">
        <v>-90961.978800000012</v>
      </c>
      <c r="OF29" s="29">
        <v>0.7646548366663326</v>
      </c>
      <c r="OG29" s="30">
        <v>-87597.178800000009</v>
      </c>
      <c r="OH29" s="29">
        <v>0.73294185860049488</v>
      </c>
      <c r="OI29" s="30">
        <v>-84232.039911111118</v>
      </c>
      <c r="OJ29" s="29">
        <v>0.68597567854411068</v>
      </c>
      <c r="OK29" s="30">
        <v>-80867.067688888899</v>
      </c>
      <c r="OL29" s="29">
        <v>0.65395357025675549</v>
      </c>
      <c r="OM29" s="30">
        <v>-77502.09546666668</v>
      </c>
      <c r="ON29" s="29">
        <v>0.61475908831721016</v>
      </c>
      <c r="OO29" s="30">
        <v>-74694.09546666668</v>
      </c>
      <c r="OP29" s="29">
        <v>0.578627513531772</v>
      </c>
      <c r="OQ29" s="30">
        <v>-71329.123244444447</v>
      </c>
      <c r="OR29" s="29">
        <v>0.55410562730145307</v>
      </c>
      <c r="OS29" s="30">
        <v>-67964.151022222228</v>
      </c>
      <c r="OT29" s="29">
        <v>0.51627935902091571</v>
      </c>
      <c r="OU29" s="30">
        <v>-64594.119200000001</v>
      </c>
      <c r="OV29" s="29">
        <v>0.47822610888168771</v>
      </c>
      <c r="OW29" s="30">
        <v>-61786.119200000001</v>
      </c>
      <c r="OX29" s="29">
        <v>0.46045315705962364</v>
      </c>
      <c r="OY29" s="30">
        <v>-58978.119200000001</v>
      </c>
      <c r="OZ29" s="29">
        <v>0.42789697458671622</v>
      </c>
      <c r="PA29" s="30">
        <v>-56170.119200000001</v>
      </c>
      <c r="PB29" s="29">
        <v>0.39792797646994577</v>
      </c>
      <c r="PC29" s="30">
        <v>-53362.119200000001</v>
      </c>
      <c r="PD29" s="29">
        <v>0.36993627644680749</v>
      </c>
      <c r="PE29" s="30">
        <v>-50554.119200000001</v>
      </c>
      <c r="PF29" s="29">
        <v>0.34050270122334542</v>
      </c>
      <c r="PG29" s="30">
        <v>-47746.119200000001</v>
      </c>
      <c r="PH29" s="29">
        <v>0.31868023048188676</v>
      </c>
      <c r="PI29" s="30">
        <v>-44938.119200000001</v>
      </c>
      <c r="PJ29" s="29">
        <v>0.29363535736369734</v>
      </c>
      <c r="PK29" s="30">
        <v>-42130.119200000001</v>
      </c>
      <c r="PL29" s="29">
        <v>0.26783698051952526</v>
      </c>
      <c r="PM29" s="30">
        <v>-39322.119200000001</v>
      </c>
      <c r="PN29" s="29">
        <v>0.24502408436090545</v>
      </c>
      <c r="PO29" s="30">
        <v>-36514.119200000001</v>
      </c>
      <c r="PP29" s="29">
        <v>0.22369604370424848</v>
      </c>
      <c r="PQ29" s="30">
        <v>-33706.119200000001</v>
      </c>
      <c r="PR29" s="29">
        <v>0.19781889235086672</v>
      </c>
      <c r="PS29" s="30">
        <v>-30898.119200000001</v>
      </c>
      <c r="PT29" s="29">
        <v>0.17627218121707641</v>
      </c>
      <c r="PU29" s="30">
        <v>-28090.119200000001</v>
      </c>
      <c r="PV29" s="29">
        <v>0.16028359810651366</v>
      </c>
      <c r="PW29" s="30">
        <v>-25282.119200000001</v>
      </c>
      <c r="PX29" s="29">
        <v>0.13863555938292033</v>
      </c>
      <c r="PY29" s="30">
        <f>'[1]Entry Sheet - Capital (New)'!KK30</f>
        <v>-22474.119200000001</v>
      </c>
      <c r="PZ29" s="29">
        <f>-PY29/PY$45*100</f>
        <v>0.12542168383481539</v>
      </c>
      <c r="QA29" s="30">
        <f>'[1]Entry Sheet - Capital (New)'!KM30</f>
        <v>-19666.119200000001</v>
      </c>
      <c r="QB29" s="29">
        <f>-QA29/QA$45*100</f>
        <v>0.10757670625205899</v>
      </c>
      <c r="QC29" s="30">
        <f>'[1]Entry Sheet - Capital (New)'!KO30</f>
        <v>-14227.119200000001</v>
      </c>
      <c r="QD29" s="29">
        <f>-QC29/QC$45*100</f>
        <v>7.6469392175769896E-2</v>
      </c>
      <c r="QE29" s="30">
        <v>-11419.119200000001</v>
      </c>
      <c r="QF29" s="29">
        <v>6.0460359799474672E-2</v>
      </c>
      <c r="QG29" s="30">
        <v>-8611.119200000001</v>
      </c>
      <c r="QH29" s="29">
        <v>4.5130580626693152E-2</v>
      </c>
      <c r="QI29" s="30">
        <v>-5803</v>
      </c>
      <c r="QJ29" s="29">
        <v>2.9997214511863577E-2</v>
      </c>
      <c r="QK29" s="30">
        <v>1366</v>
      </c>
      <c r="QL29" s="29">
        <v>-6.8833511890931207E-3</v>
      </c>
      <c r="QM29" s="30">
        <v>4174</v>
      </c>
      <c r="QN29" s="29">
        <v>-2.0203765206709176E-2</v>
      </c>
      <c r="QO29" s="30">
        <v>6992</v>
      </c>
      <c r="QP29" s="29">
        <v>-3.3697136296178869E-2</v>
      </c>
      <c r="QQ29" s="30">
        <v>6992</v>
      </c>
      <c r="QR29" s="1">
        <v>-3.3339711353980964E-2</v>
      </c>
      <c r="QS29" s="30">
        <v>30992</v>
      </c>
      <c r="QT29" s="29">
        <v>-0.14511630474199777</v>
      </c>
      <c r="QU29" s="30">
        <v>30992</v>
      </c>
      <c r="QV29" s="29">
        <v>-0.13761648293974596</v>
      </c>
      <c r="QW29" s="30">
        <v>30992</v>
      </c>
      <c r="QX29" s="29">
        <v>-0.13585373890514368</v>
      </c>
      <c r="QY29" s="30">
        <v>30992</v>
      </c>
      <c r="QZ29" s="29">
        <v>-0.13224446186518585</v>
      </c>
      <c r="RA29" s="30">
        <v>30992</v>
      </c>
      <c r="RB29" s="29">
        <v>-0.12866034602532292</v>
      </c>
      <c r="RC29" s="30">
        <v>30992</v>
      </c>
      <c r="RD29" s="29">
        <v>-0.12917762928163576</v>
      </c>
      <c r="RE29" s="30">
        <v>0</v>
      </c>
      <c r="RF29" s="29">
        <v>0</v>
      </c>
      <c r="RG29" s="30">
        <v>0</v>
      </c>
      <c r="RH29" s="29">
        <v>0</v>
      </c>
      <c r="RI29" s="30">
        <v>0</v>
      </c>
      <c r="RJ29" s="29">
        <v>0</v>
      </c>
      <c r="RK29" s="30">
        <v>0</v>
      </c>
      <c r="RL29" s="29">
        <v>0</v>
      </c>
      <c r="RM29" s="30">
        <v>0</v>
      </c>
      <c r="RN29" s="29">
        <v>0</v>
      </c>
      <c r="RO29" s="30">
        <v>0</v>
      </c>
      <c r="RP29" s="29">
        <v>0</v>
      </c>
      <c r="RQ29" s="30">
        <v>0</v>
      </c>
      <c r="RR29" s="29">
        <v>0</v>
      </c>
      <c r="RS29" s="30">
        <v>0</v>
      </c>
      <c r="RT29" s="29">
        <v>0</v>
      </c>
      <c r="RU29" s="30">
        <v>0</v>
      </c>
      <c r="RV29" s="29">
        <v>0</v>
      </c>
      <c r="RW29" s="30">
        <v>0</v>
      </c>
      <c r="RX29" s="29">
        <v>0</v>
      </c>
      <c r="RY29" s="30">
        <v>0</v>
      </c>
      <c r="RZ29" s="29">
        <v>0</v>
      </c>
      <c r="SA29" s="30">
        <v>0</v>
      </c>
      <c r="SB29" s="29">
        <v>0</v>
      </c>
      <c r="SC29" s="30">
        <v>0</v>
      </c>
      <c r="SD29" s="29">
        <v>0</v>
      </c>
      <c r="SE29" s="30">
        <v>0</v>
      </c>
      <c r="SF29" s="29">
        <v>0</v>
      </c>
      <c r="SG29" s="30">
        <v>0</v>
      </c>
      <c r="SH29" s="29">
        <v>0</v>
      </c>
      <c r="SI29" s="30">
        <v>0</v>
      </c>
      <c r="SJ29" s="29">
        <v>0</v>
      </c>
      <c r="SK29" s="30">
        <v>0</v>
      </c>
      <c r="SL29" s="29">
        <v>0</v>
      </c>
      <c r="SM29" s="30">
        <v>0</v>
      </c>
      <c r="SN29" s="29">
        <v>0</v>
      </c>
      <c r="SO29" s="30">
        <v>0</v>
      </c>
      <c r="SP29" s="29">
        <v>0</v>
      </c>
      <c r="SQ29" s="30">
        <v>0</v>
      </c>
      <c r="SR29" s="29">
        <v>0</v>
      </c>
      <c r="SS29" s="30">
        <v>0</v>
      </c>
      <c r="ST29" s="29">
        <v>0</v>
      </c>
      <c r="SU29" s="30">
        <v>0</v>
      </c>
      <c r="SV29" s="29">
        <v>0</v>
      </c>
      <c r="SW29" s="30">
        <v>0</v>
      </c>
      <c r="SX29" s="29">
        <v>0</v>
      </c>
      <c r="SY29" s="30">
        <v>0</v>
      </c>
      <c r="SZ29" s="29">
        <v>0</v>
      </c>
      <c r="TA29" s="30">
        <v>0</v>
      </c>
      <c r="TB29" s="29">
        <v>0</v>
      </c>
      <c r="TC29" s="30">
        <v>0</v>
      </c>
      <c r="TD29" s="29">
        <v>0</v>
      </c>
    </row>
    <row r="30" spans="2:524">
      <c r="B30" s="27" t="s">
        <v>27</v>
      </c>
      <c r="C30" s="30">
        <v>0</v>
      </c>
      <c r="D30" s="29" t="e">
        <v>#DIV/0!</v>
      </c>
      <c r="E30" s="30">
        <v>0</v>
      </c>
      <c r="F30" s="29" t="e">
        <v>#DIV/0!</v>
      </c>
      <c r="G30" s="30">
        <v>0</v>
      </c>
      <c r="H30" s="29" t="e">
        <v>#DIV/0!</v>
      </c>
      <c r="I30" s="30">
        <v>0</v>
      </c>
      <c r="J30" s="29" t="e">
        <v>#DIV/0!</v>
      </c>
      <c r="K30" s="30">
        <v>0</v>
      </c>
      <c r="L30" s="29" t="e">
        <v>#DIV/0!</v>
      </c>
      <c r="M30" s="30">
        <v>0</v>
      </c>
      <c r="N30" s="29" t="e">
        <v>#DIV/0!</v>
      </c>
      <c r="O30" s="30">
        <v>0</v>
      </c>
      <c r="P30" s="29" t="e">
        <v>#DIV/0!</v>
      </c>
      <c r="Q30" s="30">
        <v>0</v>
      </c>
      <c r="R30" s="29" t="e">
        <v>#DIV/0!</v>
      </c>
      <c r="S30" s="30">
        <v>0</v>
      </c>
      <c r="T30" s="29" t="e">
        <v>#DIV/0!</v>
      </c>
      <c r="U30" s="30">
        <v>0</v>
      </c>
      <c r="V30" s="29" t="e">
        <v>#DIV/0!</v>
      </c>
      <c r="W30" s="30">
        <v>0</v>
      </c>
      <c r="X30" s="29" t="e">
        <v>#DIV/0!</v>
      </c>
      <c r="Y30" s="30">
        <v>0</v>
      </c>
      <c r="Z30" s="29" t="e">
        <v>#DIV/0!</v>
      </c>
      <c r="AA30" s="30">
        <v>5138</v>
      </c>
      <c r="AB30" s="29">
        <v>-0.79504097447451161</v>
      </c>
      <c r="AC30" s="30">
        <v>6250</v>
      </c>
      <c r="AD30" s="29">
        <v>-0.79603110354619766</v>
      </c>
      <c r="AE30" s="30">
        <v>4471</v>
      </c>
      <c r="AF30" s="29">
        <v>-0.56884847815537865</v>
      </c>
      <c r="AG30" s="30">
        <v>4333</v>
      </c>
      <c r="AH30" s="29">
        <v>-0.54443510177782628</v>
      </c>
      <c r="AI30" s="30">
        <v>4594</v>
      </c>
      <c r="AJ30" s="29">
        <v>-0.57907222394490121</v>
      </c>
      <c r="AK30" s="30">
        <v>5733</v>
      </c>
      <c r="AL30" s="29">
        <v>-0.70183952224475044</v>
      </c>
      <c r="AM30" s="30">
        <v>6233</v>
      </c>
      <c r="AN30" s="29">
        <v>-0.74655888814109239</v>
      </c>
      <c r="AO30" s="30">
        <v>5404</v>
      </c>
      <c r="AP30" s="29">
        <v>-0.62481341734784512</v>
      </c>
      <c r="AQ30" s="30">
        <v>5342</v>
      </c>
      <c r="AR30" s="29">
        <v>-0.59964138257412058</v>
      </c>
      <c r="AS30" s="30">
        <v>5496</v>
      </c>
      <c r="AT30" s="29">
        <v>-0.56593142262144047</v>
      </c>
      <c r="AU30" s="30">
        <v>5802</v>
      </c>
      <c r="AV30" s="29">
        <v>-0.62455744367626442</v>
      </c>
      <c r="AW30" s="30">
        <v>5869</v>
      </c>
      <c r="AX30" s="29">
        <v>-0.60572346231489771</v>
      </c>
      <c r="AY30" s="30">
        <v>6521</v>
      </c>
      <c r="AZ30" s="29">
        <v>-0.65534829938071049</v>
      </c>
      <c r="BA30" s="30">
        <v>6538</v>
      </c>
      <c r="BB30" s="29">
        <v>-0.64814686306038727</v>
      </c>
      <c r="BC30" s="30">
        <v>6014</v>
      </c>
      <c r="BD30" s="29">
        <v>-0.57838134776895211</v>
      </c>
      <c r="BE30" s="30">
        <v>6194</v>
      </c>
      <c r="BF30" s="29">
        <v>-0.61398380327776558</v>
      </c>
      <c r="BG30" s="30">
        <v>6390</v>
      </c>
      <c r="BH30" s="29">
        <v>-0.61939106975719871</v>
      </c>
      <c r="BI30" s="30">
        <v>4470</v>
      </c>
      <c r="BJ30" s="29">
        <v>-0.43751982052878235</v>
      </c>
      <c r="BK30" s="30">
        <v>10317</v>
      </c>
      <c r="BL30" s="29">
        <v>-1.0710515032820871</v>
      </c>
      <c r="BM30" s="30">
        <v>8915</v>
      </c>
      <c r="BN30" s="29">
        <v>-0.91361028244546261</v>
      </c>
      <c r="BO30" s="30">
        <v>6837</v>
      </c>
      <c r="BP30" s="29">
        <v>-0.692600049151608</v>
      </c>
      <c r="BQ30" s="30">
        <v>7035</v>
      </c>
      <c r="BR30" s="29">
        <v>-0.7015015623491796</v>
      </c>
      <c r="BS30" s="30">
        <v>5277</v>
      </c>
      <c r="BT30" s="29">
        <v>-0.5138719123864457</v>
      </c>
      <c r="BU30" s="30">
        <v>3498</v>
      </c>
      <c r="BV30" s="29">
        <v>-0.32381429167058551</v>
      </c>
      <c r="BW30" s="30">
        <v>3017</v>
      </c>
      <c r="BX30" s="29">
        <v>-0.26284613664967271</v>
      </c>
      <c r="BY30" s="30">
        <v>5435</v>
      </c>
      <c r="BZ30" s="29">
        <v>-0.46752575563688964</v>
      </c>
      <c r="CA30" s="30">
        <v>6399</v>
      </c>
      <c r="CB30" s="29">
        <v>-0.5747873942360654</v>
      </c>
      <c r="CC30" s="30">
        <v>8129</v>
      </c>
      <c r="CD30" s="29">
        <v>-0.73444205262143136</v>
      </c>
      <c r="CE30" s="30">
        <v>12373</v>
      </c>
      <c r="CF30" s="29">
        <v>-1.1068985013526473</v>
      </c>
      <c r="CG30" s="30">
        <v>10549</v>
      </c>
      <c r="CH30" s="29">
        <v>-0.96558582198914178</v>
      </c>
      <c r="CI30" s="30">
        <v>9849</v>
      </c>
      <c r="CJ30" s="29">
        <v>-0.86882344949991264</v>
      </c>
      <c r="CK30" s="30">
        <v>8523</v>
      </c>
      <c r="CL30" s="29">
        <v>-0.72555127169396605</v>
      </c>
      <c r="CM30" s="30">
        <v>7255</v>
      </c>
      <c r="CN30" s="29">
        <v>-0.60402712502237521</v>
      </c>
      <c r="CO30" s="30">
        <v>6990</v>
      </c>
      <c r="CP30" s="29">
        <v>-0.56533958792486405</v>
      </c>
      <c r="CQ30" s="30">
        <v>6505</v>
      </c>
      <c r="CR30" s="29">
        <v>-0.49555886317501707</v>
      </c>
      <c r="CS30" s="30">
        <v>3115</v>
      </c>
      <c r="CT30" s="29">
        <v>-0.22149825830550915</v>
      </c>
      <c r="CU30" s="30">
        <v>4226</v>
      </c>
      <c r="CV30" s="29">
        <v>-0.29122533784482224</v>
      </c>
      <c r="CW30" s="30">
        <v>5217</v>
      </c>
      <c r="CX30" s="29">
        <v>-0.35219749091186003</v>
      </c>
      <c r="CY30" s="30">
        <v>5928</v>
      </c>
      <c r="CZ30" s="29">
        <v>-0.39952542202905544</v>
      </c>
      <c r="DA30" s="30">
        <v>7854</v>
      </c>
      <c r="DB30" s="29">
        <v>-0.52653102269299101</v>
      </c>
      <c r="DC30" s="30">
        <v>5969</v>
      </c>
      <c r="DD30" s="29">
        <v>-0.39036315086957002</v>
      </c>
      <c r="DE30" s="30">
        <v>8936.7425877964997</v>
      </c>
      <c r="DF30" s="29">
        <v>-0.57083817839470863</v>
      </c>
      <c r="DG30" s="30">
        <v>9326</v>
      </c>
      <c r="DH30" s="29">
        <v>-0.58516364817346245</v>
      </c>
      <c r="DI30" s="30">
        <v>8947</v>
      </c>
      <c r="DJ30" s="29">
        <v>-0.5490839436243542</v>
      </c>
      <c r="DK30" s="30">
        <v>8865</v>
      </c>
      <c r="DL30" s="29">
        <v>-0.53074874851878062</v>
      </c>
      <c r="DM30" s="30">
        <v>8795</v>
      </c>
      <c r="DN30" s="29">
        <v>-0.51868826063751849</v>
      </c>
      <c r="DO30" s="30">
        <v>9060</v>
      </c>
      <c r="DP30" s="29">
        <v>-0.51798296428060553</v>
      </c>
      <c r="DQ30" s="30">
        <v>6759.6600079879199</v>
      </c>
      <c r="DR30" s="29">
        <v>-0.37201532240106566</v>
      </c>
      <c r="DS30" s="30">
        <v>13677</v>
      </c>
      <c r="DT30" s="29">
        <v>-0.73946678292972334</v>
      </c>
      <c r="DU30" s="30">
        <v>14217</v>
      </c>
      <c r="DV30" s="29">
        <v>-0.75815899968240941</v>
      </c>
      <c r="DW30" s="30">
        <v>11989</v>
      </c>
      <c r="DX30" s="29">
        <v>-0.64335081962353091</v>
      </c>
      <c r="DY30" s="30">
        <v>14078</v>
      </c>
      <c r="DZ30" s="29">
        <v>-0.74256421686869023</v>
      </c>
      <c r="EA30" s="30">
        <v>15964</v>
      </c>
      <c r="EB30" s="29">
        <v>-0.82734747433814182</v>
      </c>
      <c r="EC30" s="30">
        <v>16039</v>
      </c>
      <c r="ED30" s="29">
        <v>-0.81095628522895014</v>
      </c>
      <c r="EE30" s="30">
        <v>21452</v>
      </c>
      <c r="EF30" s="29">
        <v>-1.0977674468908203</v>
      </c>
      <c r="EG30" s="30">
        <v>20088</v>
      </c>
      <c r="EH30" s="29">
        <v>-1.0321033654991245</v>
      </c>
      <c r="EI30" s="30">
        <v>15521</v>
      </c>
      <c r="EJ30" s="29">
        <v>-0.79043456535062007</v>
      </c>
      <c r="EK30" s="30">
        <v>16166</v>
      </c>
      <c r="EL30" s="29">
        <v>-0.81497195809506884</v>
      </c>
      <c r="EM30" s="30">
        <v>11978</v>
      </c>
      <c r="EN30" s="29">
        <v>-0.59103943802071568</v>
      </c>
      <c r="EO30" s="30">
        <v>8908</v>
      </c>
      <c r="EP30" s="29">
        <v>-0.43060988145599444</v>
      </c>
      <c r="EQ30" s="30">
        <v>11436</v>
      </c>
      <c r="ER30" s="29">
        <v>-0.52737668010064509</v>
      </c>
      <c r="ES30" s="30">
        <v>10637</v>
      </c>
      <c r="ET30" s="29">
        <v>-0.48395042459871868</v>
      </c>
      <c r="EU30" s="30">
        <v>8458</v>
      </c>
      <c r="EV30" s="29">
        <v>-0.37632609609360818</v>
      </c>
      <c r="EW30" s="30">
        <v>6705</v>
      </c>
      <c r="EX30" s="29">
        <v>-0.29550474791850478</v>
      </c>
      <c r="EY30" s="30">
        <v>6585</v>
      </c>
      <c r="EZ30" s="29">
        <v>-0.28665920082413915</v>
      </c>
      <c r="FA30" s="30">
        <v>6007.3295133333304</v>
      </c>
      <c r="FB30" s="29">
        <v>-0.25746783331390749</v>
      </c>
      <c r="FC30" s="30">
        <v>5056</v>
      </c>
      <c r="FD30" s="29">
        <v>-0.22054775361587528</v>
      </c>
      <c r="FE30" s="30">
        <v>4082</v>
      </c>
      <c r="FF30" s="29">
        <v>-0.17415039225239173</v>
      </c>
      <c r="FG30" s="30">
        <v>4729</v>
      </c>
      <c r="FH30" s="29">
        <v>-0.20140503377998392</v>
      </c>
      <c r="FI30" s="30">
        <v>4238.9340741699998</v>
      </c>
      <c r="FJ30" s="29">
        <v>-0.18020934168395278</v>
      </c>
      <c r="FK30" s="30">
        <v>4778.6656335533326</v>
      </c>
      <c r="FL30" s="29">
        <v>-0.19752854374744497</v>
      </c>
      <c r="FM30" s="30">
        <v>5517.1872726500005</v>
      </c>
      <c r="FN30" s="29">
        <v>-0.23092419570969019</v>
      </c>
      <c r="FO30" s="30">
        <v>6555.3415016491699</v>
      </c>
      <c r="FP30" s="29">
        <v>-0.29252770230616915</v>
      </c>
      <c r="FQ30" s="30">
        <v>5536.9735483599998</v>
      </c>
      <c r="FR30" s="29">
        <v>-0.23889906734418204</v>
      </c>
      <c r="FS30" s="30">
        <v>5313.0055085799995</v>
      </c>
      <c r="FT30" s="29">
        <v>-0.22225358598785788</v>
      </c>
      <c r="FU30" s="30">
        <v>4488.3643946100001</v>
      </c>
      <c r="FV30" s="29">
        <v>-0.18971422056748966</v>
      </c>
      <c r="FW30" s="30">
        <v>4489.9316198400002</v>
      </c>
      <c r="FX30" s="29">
        <v>-0.19005810702888115</v>
      </c>
      <c r="FY30" s="30">
        <v>4806.4583034699999</v>
      </c>
      <c r="FZ30" s="29">
        <v>-0.19709856140879611</v>
      </c>
      <c r="GA30" s="30">
        <v>5647.58909692</v>
      </c>
      <c r="GB30" s="29">
        <v>-0.23100204284091261</v>
      </c>
      <c r="GC30" s="30">
        <v>6214.2625180260002</v>
      </c>
      <c r="GD30" s="29">
        <v>-0.24843139348486989</v>
      </c>
      <c r="GE30" s="30">
        <v>6661.6606409999995</v>
      </c>
      <c r="GF30" s="29">
        <v>-0.25594652304434362</v>
      </c>
      <c r="GG30" s="30">
        <v>7617.1512567499994</v>
      </c>
      <c r="GH30" s="29">
        <v>-0.28675267291607903</v>
      </c>
      <c r="GI30" s="30">
        <v>7764.3802209999994</v>
      </c>
      <c r="GJ30" s="29">
        <v>-0.28013883108879817</v>
      </c>
      <c r="GK30" s="30">
        <v>8058.7886781300003</v>
      </c>
      <c r="GL30" s="29">
        <v>-0.28471671201933713</v>
      </c>
      <c r="GM30" s="30">
        <v>7103.4887775799998</v>
      </c>
      <c r="GN30" s="29">
        <v>-0.24331290284473478</v>
      </c>
      <c r="GO30" s="30">
        <v>7591.52656802</v>
      </c>
      <c r="GP30" s="29">
        <v>-0.25572085450356563</v>
      </c>
      <c r="GQ30" s="30">
        <v>8388.087408873329</v>
      </c>
      <c r="GR30" s="29">
        <v>-1.9951627010627575</v>
      </c>
      <c r="GS30" s="30">
        <v>9159.9850514700011</v>
      </c>
      <c r="GT30" s="29">
        <v>-0.3067063648911032</v>
      </c>
      <c r="GU30" s="30">
        <v>8998.3017124533289</v>
      </c>
      <c r="GV30" s="29">
        <v>-0.2760124172835578</v>
      </c>
      <c r="GW30" s="30">
        <v>8154.1882204254798</v>
      </c>
      <c r="GX30" s="29">
        <v>-0.23358267422920301</v>
      </c>
      <c r="GY30" s="30">
        <v>8187.3380568633311</v>
      </c>
      <c r="GZ30" s="29">
        <v>-0.22901208689451619</v>
      </c>
      <c r="HA30" s="30">
        <v>9178.8723910713379</v>
      </c>
      <c r="HB30" s="29">
        <v>-0.24507400254915654</v>
      </c>
      <c r="HC30" s="30">
        <v>8170.36174656</v>
      </c>
      <c r="HD30" s="29">
        <v>-0.21260148877084578</v>
      </c>
      <c r="HE30" s="30">
        <v>7767.7869790000004</v>
      </c>
      <c r="HF30" s="29">
        <v>-0.19326413724631439</v>
      </c>
      <c r="HG30" s="30">
        <v>7871.4016449999999</v>
      </c>
      <c r="HH30" s="29">
        <v>-0.1926438091360726</v>
      </c>
      <c r="HI30" s="30">
        <v>7064.5388910000001</v>
      </c>
      <c r="HJ30" s="29">
        <v>-0.17146128971484265</v>
      </c>
      <c r="HK30" s="30">
        <v>29718.116943666664</v>
      </c>
      <c r="HL30" s="29">
        <v>-0.71172332584636699</v>
      </c>
      <c r="HM30" s="30">
        <v>25668.181472666667</v>
      </c>
      <c r="HN30" s="29">
        <v>-0.60606338149416916</v>
      </c>
      <c r="HO30" s="30">
        <v>25734.69</v>
      </c>
      <c r="HP30" s="29">
        <v>-0.60177043846739775</v>
      </c>
      <c r="HQ30" s="30">
        <v>25965.383000000002</v>
      </c>
      <c r="HR30" s="29">
        <v>-0.60062851669495354</v>
      </c>
      <c r="HS30" s="30">
        <v>30213.584999999999</v>
      </c>
      <c r="HT30" s="29">
        <v>-0.69102394236351661</v>
      </c>
      <c r="HU30" s="30">
        <v>28237.865184999999</v>
      </c>
      <c r="HV30" s="29">
        <v>-0.56947820833397722</v>
      </c>
      <c r="HW30" s="30">
        <v>31186.571185000001</v>
      </c>
      <c r="HX30" s="29">
        <v>-0.62085223824183478</v>
      </c>
      <c r="HY30" s="30">
        <v>34449.151169999997</v>
      </c>
      <c r="HZ30" s="29">
        <v>-0.66729108309677143</v>
      </c>
      <c r="IA30" s="30">
        <v>29578.348406799869</v>
      </c>
      <c r="IB30" s="29">
        <v>-0.55161731373948619</v>
      </c>
      <c r="IC30" s="30">
        <v>26412.416570000001</v>
      </c>
      <c r="ID30" s="29">
        <v>-0.48451521931819946</v>
      </c>
      <c r="IE30" s="30">
        <v>22183.418239999999</v>
      </c>
      <c r="IF30" s="29">
        <v>-0.40234125463166498</v>
      </c>
      <c r="IG30" s="30">
        <v>13528.2606</v>
      </c>
      <c r="IH30" s="29">
        <v>-0.2181642968529337</v>
      </c>
      <c r="II30" s="30">
        <v>22909.247814999999</v>
      </c>
      <c r="IJ30" s="29">
        <v>-0.36535471751844151</v>
      </c>
      <c r="IK30" s="30">
        <v>29571.313754999999</v>
      </c>
      <c r="IL30" s="29">
        <v>-0.4702048451057223</v>
      </c>
      <c r="IM30" s="30">
        <v>29781.83</v>
      </c>
      <c r="IN30" s="29">
        <v>-0.4772703196426184</v>
      </c>
      <c r="IO30" s="30">
        <v>27687.446</v>
      </c>
      <c r="IP30" s="29">
        <v>-0.4416872251255371</v>
      </c>
      <c r="IQ30" s="30">
        <v>32355.699000000001</v>
      </c>
      <c r="IR30" s="29">
        <v>-0.5024208507272101</v>
      </c>
      <c r="IS30" s="30">
        <v>31914.444</v>
      </c>
      <c r="IT30" s="29">
        <v>-0.48027109778322247</v>
      </c>
      <c r="IU30" s="30">
        <v>33494.337</v>
      </c>
      <c r="IV30" s="29">
        <v>-0.48192382441619935</v>
      </c>
      <c r="IW30" s="30">
        <v>34697.65</v>
      </c>
      <c r="IX30" s="29">
        <v>-0.50560427842774613</v>
      </c>
      <c r="IY30" s="30">
        <v>30964.205000000002</v>
      </c>
      <c r="IZ30" s="29">
        <v>-0.44493509216015603</v>
      </c>
      <c r="JA30" s="30">
        <v>26030.65</v>
      </c>
      <c r="JB30" s="29">
        <v>-0.36898854397835845</v>
      </c>
      <c r="JC30" s="30">
        <v>24372.322</v>
      </c>
      <c r="JD30" s="29">
        <v>-0.33711493438893764</v>
      </c>
      <c r="JE30" s="30">
        <v>13161.529999999999</v>
      </c>
      <c r="JF30" s="29">
        <v>-0.17996116616510102</v>
      </c>
      <c r="JG30" s="30">
        <v>23520.381000000001</v>
      </c>
      <c r="JH30" s="29">
        <v>-0.31818797149581868</v>
      </c>
      <c r="JI30" s="30">
        <v>30051.746999999999</v>
      </c>
      <c r="JJ30" s="29">
        <v>-0.39771996647950159</v>
      </c>
      <c r="JK30" s="30">
        <v>28671.567999999999</v>
      </c>
      <c r="JL30" s="29">
        <v>-0.3754919749401151</v>
      </c>
      <c r="JM30" s="30">
        <v>36841.633000000002</v>
      </c>
      <c r="JN30" s="29">
        <v>-0.48556109938563852</v>
      </c>
      <c r="JO30" s="30">
        <v>12025.686</v>
      </c>
      <c r="JP30" s="29">
        <v>-0.15771782946419588</v>
      </c>
      <c r="JQ30" s="30">
        <v>13637.940999999999</v>
      </c>
      <c r="JR30" s="29">
        <v>-0.1763030984742695</v>
      </c>
      <c r="JS30" s="30">
        <v>37553</v>
      </c>
      <c r="JT30" s="29">
        <v>-0.48323921288963279</v>
      </c>
      <c r="JU30" s="30">
        <v>35232.979999999996</v>
      </c>
      <c r="JV30" s="29">
        <v>-0.44809145083398044</v>
      </c>
      <c r="JW30" s="30">
        <v>32767.609</v>
      </c>
      <c r="JX30" s="29">
        <v>-0.41998284240642952</v>
      </c>
      <c r="JY30" s="30">
        <v>38788.608999999997</v>
      </c>
      <c r="JZ30" s="29">
        <v>-0.50065647376213085</v>
      </c>
      <c r="KA30" s="30">
        <v>31507.819428821738</v>
      </c>
      <c r="KB30" s="29">
        <v>-0.4125648282404335</v>
      </c>
      <c r="KC30" s="30">
        <v>22463.417999999998</v>
      </c>
      <c r="KD30" s="29">
        <v>-0.28570572176083009</v>
      </c>
      <c r="KE30" s="30">
        <v>44010.657999999996</v>
      </c>
      <c r="KF30" s="29">
        <v>-0.54421598002195581</v>
      </c>
      <c r="KG30" s="30">
        <v>47993.030572986376</v>
      </c>
      <c r="KH30" s="29">
        <v>-0.59654681088297856</v>
      </c>
      <c r="KI30" s="30">
        <v>44698.756624403759</v>
      </c>
      <c r="KJ30" s="29">
        <v>-0.53788999393092363</v>
      </c>
      <c r="KK30" s="30">
        <v>45474.196250720852</v>
      </c>
      <c r="KL30" s="29">
        <v>-0.55553309665388206</v>
      </c>
      <c r="KM30" s="30">
        <v>58961.447128256608</v>
      </c>
      <c r="KN30" s="29">
        <v>-0.70611983910611698</v>
      </c>
      <c r="KO30" s="30">
        <v>17956.87</v>
      </c>
      <c r="KP30" s="29">
        <v>-0.21218676650002033</v>
      </c>
      <c r="KQ30" s="30">
        <v>70202.87</v>
      </c>
      <c r="KR30" s="29">
        <v>-0.82442819567684</v>
      </c>
      <c r="KS30" s="30">
        <v>55026.563999999998</v>
      </c>
      <c r="KT30" s="29">
        <v>-0.64181571886341171</v>
      </c>
      <c r="KU30" s="30">
        <v>29078.290041181368</v>
      </c>
      <c r="KV30" s="29">
        <v>-0.35020490370655805</v>
      </c>
      <c r="KW30" s="30">
        <v>28359.849279999999</v>
      </c>
      <c r="KX30" s="29">
        <v>-0.34030921532821107</v>
      </c>
      <c r="KY30" s="30">
        <v>22957.672180000001</v>
      </c>
      <c r="KZ30" s="29">
        <v>-0.26832119583678993</v>
      </c>
      <c r="LA30" s="30">
        <v>21935.25028</v>
      </c>
      <c r="LB30" s="29">
        <v>-0.25120782282482063</v>
      </c>
      <c r="LC30" s="30">
        <v>29330.732687227577</v>
      </c>
      <c r="LD30" s="29">
        <v>-0.36255801368172424</v>
      </c>
      <c r="LE30" s="30">
        <v>26539.211008107319</v>
      </c>
      <c r="LF30" s="29">
        <v>-0.32265967853491301</v>
      </c>
      <c r="LG30" s="30">
        <v>30559.588346024793</v>
      </c>
      <c r="LH30" s="29">
        <v>-0.36895857697971629</v>
      </c>
      <c r="LI30" s="30">
        <v>43372.981483667492</v>
      </c>
      <c r="LJ30" s="29">
        <v>-0.51943150662335769</v>
      </c>
      <c r="LK30" s="30">
        <v>36035.104196704458</v>
      </c>
      <c r="LL30" s="29">
        <v>-0.42642482573004958</v>
      </c>
      <c r="LM30" s="30">
        <v>32421.3645903664</v>
      </c>
      <c r="LN30" s="29">
        <v>-0.38614594806540609</v>
      </c>
      <c r="LO30" s="30">
        <v>42427.270389136262</v>
      </c>
      <c r="LP30" s="29">
        <v>-0.49890966062300013</v>
      </c>
      <c r="LQ30" s="30">
        <v>47682.851495660536</v>
      </c>
      <c r="LR30" s="29">
        <v>-0.5449950855621134</v>
      </c>
      <c r="LS30" s="30">
        <v>15059.607474660002</v>
      </c>
      <c r="LT30" s="29">
        <v>-0.17103483367562308</v>
      </c>
      <c r="LU30" s="28">
        <v>36651.869438719805</v>
      </c>
      <c r="LV30" s="29">
        <v>0.41905856609490766</v>
      </c>
      <c r="LW30" s="28">
        <v>31110.912879473155</v>
      </c>
      <c r="LX30" s="29">
        <v>0.35334147980780412</v>
      </c>
      <c r="LY30" s="28">
        <v>27116.899357590788</v>
      </c>
      <c r="LZ30" s="29">
        <v>-0.30036603120708427</v>
      </c>
      <c r="MA30" s="30">
        <v>61025.895716714331</v>
      </c>
      <c r="MB30" s="29">
        <v>-0.68736946556707712</v>
      </c>
      <c r="MC30" s="30">
        <v>62055.690998646882</v>
      </c>
      <c r="MD30" s="29">
        <v>-0.6946664074943002</v>
      </c>
      <c r="ME30" s="30">
        <v>56362.846270000002</v>
      </c>
      <c r="MF30" s="29">
        <v>-0.61357756388073847</v>
      </c>
      <c r="MG30" s="30">
        <v>63428.978600000002</v>
      </c>
      <c r="MH30" s="29">
        <v>-0.69178303889148862</v>
      </c>
      <c r="MI30" s="30">
        <v>66137.26133389138</v>
      </c>
      <c r="MJ30" s="37">
        <v>-0.71027403706196168</v>
      </c>
      <c r="MK30" s="30">
        <v>60714.363649712257</v>
      </c>
      <c r="ML30" s="37">
        <v>-0.64340486887944259</v>
      </c>
      <c r="MM30" s="30">
        <v>59154.186350537464</v>
      </c>
      <c r="MN30" s="37">
        <v>-0.61854473815490951</v>
      </c>
      <c r="MO30" s="30">
        <v>52417.73598713932</v>
      </c>
      <c r="MP30" s="37">
        <v>-0.54064901347253336</v>
      </c>
      <c r="MQ30" s="30">
        <v>44456.825580392891</v>
      </c>
      <c r="MR30" s="37">
        <v>-0.45018407232770458</v>
      </c>
      <c r="MS30" s="30">
        <v>41965.659804802664</v>
      </c>
      <c r="MT30" s="37">
        <v>-0.42347058655681258</v>
      </c>
      <c r="MU30" s="30">
        <v>34525.800143093336</v>
      </c>
      <c r="MV30" s="37">
        <v>-0.34588137533066865</v>
      </c>
      <c r="MW30" s="30">
        <v>28543.620268114115</v>
      </c>
      <c r="MX30" s="37">
        <v>-0.28317921515767092</v>
      </c>
      <c r="MY30" s="28">
        <v>48686.095249822625</v>
      </c>
      <c r="MZ30" s="28">
        <v>-0.48501750928245985</v>
      </c>
      <c r="NA30" s="28">
        <v>62544.317794070186</v>
      </c>
      <c r="NB30" s="28">
        <v>-0.6151759425338138</v>
      </c>
      <c r="NC30" s="28">
        <v>79046.132150000005</v>
      </c>
      <c r="ND30" s="28">
        <v>-0.77794127857187012</v>
      </c>
      <c r="NE30" s="30">
        <v>80393.464337871119</v>
      </c>
      <c r="NF30" s="29">
        <f>-NE30/NE$45*100</f>
        <v>-0.77955217717823844</v>
      </c>
      <c r="NG30" s="30">
        <v>74623.236674805259</v>
      </c>
      <c r="NH30" s="29">
        <f>-NG30/NG$45*100</f>
        <v>-0.70510091467090075</v>
      </c>
      <c r="NI30" s="30">
        <v>79851.579420000009</v>
      </c>
      <c r="NJ30" s="29">
        <f>-NI30/NI$45*100</f>
        <v>-0.75845257713742442</v>
      </c>
      <c r="NK30" s="30">
        <v>73927.763262400185</v>
      </c>
      <c r="NL30" s="29">
        <v>-0.68829575804799714</v>
      </c>
      <c r="NM30" s="30">
        <v>74675.229043725645</v>
      </c>
      <c r="NN30" s="29">
        <v>-0.68800068397603886</v>
      </c>
      <c r="NO30" s="30">
        <v>76323.728230786786</v>
      </c>
      <c r="NP30" s="29">
        <v>-0.68797990778958162</v>
      </c>
      <c r="NQ30" s="30">
        <v>77109.624177820486</v>
      </c>
      <c r="NR30" s="29">
        <v>-0.68869970520752266</v>
      </c>
      <c r="NS30" s="30">
        <v>67724.047259647108</v>
      </c>
      <c r="NT30" s="29">
        <v>-0.59466381306992522</v>
      </c>
      <c r="NU30" s="30">
        <v>55730.660428076619</v>
      </c>
      <c r="NV30" s="29">
        <v>-0.48896066313133968</v>
      </c>
      <c r="NW30" s="30">
        <v>83268.434969999988</v>
      </c>
      <c r="NX30" s="29">
        <v>-0.72123065059326363</v>
      </c>
      <c r="NY30" s="30">
        <v>86194.97868</v>
      </c>
      <c r="NZ30" s="29">
        <v>-0.74532892410679474</v>
      </c>
      <c r="OA30" s="30">
        <v>117244.99608</v>
      </c>
      <c r="OB30" s="29">
        <v>-0.98519635695878305</v>
      </c>
      <c r="OC30" s="30">
        <v>143194.21200999999</v>
      </c>
      <c r="OD30" s="29">
        <v>-1.2002651489762954</v>
      </c>
      <c r="OE30" s="30">
        <v>132674.65524999998</v>
      </c>
      <c r="OF30" s="29">
        <v>-1.1153046380291665</v>
      </c>
      <c r="OG30" s="30">
        <v>123322.17271</v>
      </c>
      <c r="OH30" s="29">
        <v>-1.0318595154655668</v>
      </c>
      <c r="OI30" s="30">
        <v>136162.21418000001</v>
      </c>
      <c r="OJ30" s="29">
        <v>-1.1088888190617481</v>
      </c>
      <c r="OK30" s="30">
        <v>125220.67371</v>
      </c>
      <c r="OL30" s="29">
        <v>-1.0126310868306927</v>
      </c>
      <c r="OM30" s="30">
        <v>111311.13261</v>
      </c>
      <c r="ON30" s="29">
        <v>-0.88293780949846634</v>
      </c>
      <c r="OO30" s="30">
        <v>98468.284938333309</v>
      </c>
      <c r="OP30" s="29">
        <v>-0.76279736061644121</v>
      </c>
      <c r="OQ30" s="30">
        <v>90414.613639999996</v>
      </c>
      <c r="OR30" s="29">
        <v>-0.70236733509987093</v>
      </c>
      <c r="OS30" s="30">
        <v>73052.378430000012</v>
      </c>
      <c r="OT30" s="29">
        <v>-0.5549313063362179</v>
      </c>
      <c r="OU30" s="30">
        <v>86195.399059999996</v>
      </c>
      <c r="OV30" s="29">
        <v>-0.63815237062583985</v>
      </c>
      <c r="OW30" s="30">
        <v>99362.089849999989</v>
      </c>
      <c r="OX30" s="29">
        <v>-0.74048327611219311</v>
      </c>
      <c r="OY30" s="30">
        <v>109427.6865</v>
      </c>
      <c r="OZ30" s="29">
        <v>-0.79391775499978379</v>
      </c>
      <c r="PA30" s="30">
        <v>134677.450750961</v>
      </c>
      <c r="PB30" s="29">
        <v>-0.95410026214544141</v>
      </c>
      <c r="PC30" s="30">
        <v>145241.90340000001</v>
      </c>
      <c r="PD30" s="29">
        <v>-1.0068987089223944</v>
      </c>
      <c r="PE30" s="30">
        <v>147649.41324999998</v>
      </c>
      <c r="PF30" s="29">
        <v>-0.99447927965614724</v>
      </c>
      <c r="PG30" s="30">
        <v>155409.26248</v>
      </c>
      <c r="PH30" s="29">
        <v>-1.0372750794403085</v>
      </c>
      <c r="PI30" s="30">
        <v>139157.66122000001</v>
      </c>
      <c r="PJ30" s="29">
        <v>-0.90928615415286529</v>
      </c>
      <c r="PK30" s="30">
        <v>118653.07252</v>
      </c>
      <c r="PL30" s="29">
        <v>-0.75432211625741274</v>
      </c>
      <c r="PM30" s="30">
        <v>122683.82582</v>
      </c>
      <c r="PN30" s="29">
        <v>-0.76446775247653254</v>
      </c>
      <c r="PO30" s="30">
        <v>122630.75709999999</v>
      </c>
      <c r="PP30" s="29">
        <v>-0.75127144788766187</v>
      </c>
      <c r="PQ30" s="30">
        <v>111271.00030000001</v>
      </c>
      <c r="PR30" s="29">
        <v>-0.65304183787847514</v>
      </c>
      <c r="PS30" s="30">
        <v>107209.93632000001</v>
      </c>
      <c r="PT30" s="29">
        <v>-0.61162717384009124</v>
      </c>
      <c r="PU30" s="30">
        <v>157303.70678000001</v>
      </c>
      <c r="PV30" s="29">
        <v>-0.89758266736690784</v>
      </c>
      <c r="PW30" s="30">
        <v>174169.89468000003</v>
      </c>
      <c r="PX30" s="29">
        <v>-0.95506791126220636</v>
      </c>
      <c r="PY30" s="30">
        <f>'[1]Entry Sheet - Capital (New)'!KK31</f>
        <v>171844.11921999999</v>
      </c>
      <c r="PZ30" s="29">
        <f>-PY30/PY$45*100</f>
        <v>-0.95901328091572802</v>
      </c>
      <c r="QA30" s="30">
        <f>'[1]Entry Sheet - Capital (New)'!KM31</f>
        <v>157042.92387</v>
      </c>
      <c r="QB30" s="29">
        <f>-QA30/QA$45*100</f>
        <v>-0.85904902326268062</v>
      </c>
      <c r="QC30" s="30">
        <f>'[1]Entry Sheet - Capital (New)'!KO31</f>
        <v>134321.09616000002</v>
      </c>
      <c r="QD30" s="29">
        <f>-QC30/QC$45*100</f>
        <v>-0.72196292414126539</v>
      </c>
      <c r="QE30" s="30">
        <v>144595.06839</v>
      </c>
      <c r="QF30" s="29">
        <v>-0.7655818024991845</v>
      </c>
      <c r="QG30" s="30">
        <v>133357.08775999999</v>
      </c>
      <c r="QH30" s="29">
        <v>-0.69891992684222437</v>
      </c>
      <c r="QI30" s="30">
        <v>122613.66163</v>
      </c>
      <c r="QJ30" s="29">
        <v>-0.63382186972258603</v>
      </c>
      <c r="QK30" s="30">
        <v>126596.98170999999</v>
      </c>
      <c r="QL30" s="29">
        <v>-0.63792934450155825</v>
      </c>
      <c r="QM30" s="30">
        <v>123721.78294999999</v>
      </c>
      <c r="QN30" s="29">
        <v>-0.59886100950580601</v>
      </c>
      <c r="QO30" s="30">
        <v>89519.228650000005</v>
      </c>
      <c r="QP30" s="29">
        <v>-0.43142758137126008</v>
      </c>
      <c r="QQ30" s="30">
        <v>116731.73815</v>
      </c>
      <c r="QR30" s="1">
        <v>-0.5566079027130274</v>
      </c>
      <c r="QS30" s="30">
        <v>120055.76579999999</v>
      </c>
      <c r="QT30" s="29">
        <v>-0.56214665384185314</v>
      </c>
      <c r="QU30" s="30">
        <v>151959.20368999999</v>
      </c>
      <c r="QV30" s="29">
        <v>-0.67475771689927289</v>
      </c>
      <c r="QW30" s="30">
        <v>200446.7767644441</v>
      </c>
      <c r="QX30" s="29">
        <v>-0.87866043091553969</v>
      </c>
      <c r="QY30" s="30">
        <v>183510.70164809417</v>
      </c>
      <c r="QZ30" s="29">
        <v>-0.78304962525667532</v>
      </c>
      <c r="RA30" s="30">
        <v>193667.38253999999</v>
      </c>
      <c r="RB30" s="29">
        <v>-0.80399175436935288</v>
      </c>
      <c r="RC30" s="30">
        <v>174756.33632999999</v>
      </c>
      <c r="RD30" s="29">
        <v>-0.72840117543409899</v>
      </c>
      <c r="RE30" s="30">
        <v>182533.23908999999</v>
      </c>
      <c r="RF30" s="29">
        <v>-0.74322750772686552</v>
      </c>
      <c r="RG30" s="30">
        <v>157251.63473093789</v>
      </c>
      <c r="RH30" s="29">
        <v>-0.62529412776825888</v>
      </c>
      <c r="RI30" s="30">
        <v>147048.00618030151</v>
      </c>
      <c r="RJ30" s="29">
        <v>-0.57273217247322006</v>
      </c>
      <c r="RK30" s="30">
        <v>145937.70469227218</v>
      </c>
      <c r="RL30" s="29">
        <v>-0.55406655604519162</v>
      </c>
      <c r="RM30" s="30">
        <v>152065.63325030002</v>
      </c>
      <c r="RN30" s="29">
        <v>-0.56409112642477122</v>
      </c>
      <c r="RO30" s="30">
        <v>176305.19040030002</v>
      </c>
      <c r="RP30" s="29">
        <v>-0.63957630992145742</v>
      </c>
      <c r="RQ30" s="30">
        <v>183734.88009029999</v>
      </c>
      <c r="RR30" s="29">
        <v>-0.63851322544384692</v>
      </c>
      <c r="RS30" s="30">
        <v>174942.84980999999</v>
      </c>
      <c r="RT30" s="29">
        <v>-0.61649423262403036</v>
      </c>
      <c r="RU30" s="30">
        <v>217340.48013030001</v>
      </c>
      <c r="RV30" s="29">
        <v>-0.76711680475648092</v>
      </c>
      <c r="RW30" s="30">
        <v>206043.99176030001</v>
      </c>
      <c r="RX30" s="29">
        <v>-0.71702827633072586</v>
      </c>
      <c r="RY30" s="30">
        <v>150989.89201000001</v>
      </c>
      <c r="RZ30" s="29">
        <v>-0.51578310738406641</v>
      </c>
      <c r="SA30" s="30">
        <v>155368.33921000001</v>
      </c>
      <c r="SB30" s="29">
        <v>-0.51686423334163212</v>
      </c>
      <c r="SC30" s="30">
        <v>154102.17710999999</v>
      </c>
      <c r="SD30" s="29">
        <v>-0.50376241339576433</v>
      </c>
      <c r="SE30" s="30">
        <v>163753.51997999998</v>
      </c>
      <c r="SF30" s="29">
        <v>-0.52543704471670505</v>
      </c>
      <c r="SG30" s="30">
        <v>143236.83937999999</v>
      </c>
      <c r="SH30" s="29">
        <v>-0.4480652327875414</v>
      </c>
      <c r="SI30" s="30">
        <v>193277.82502029999</v>
      </c>
      <c r="SJ30" s="29">
        <v>-0.59619860073004505</v>
      </c>
      <c r="SK30" s="30">
        <v>175632.59444000002</v>
      </c>
      <c r="SL30" s="29">
        <v>-0.52587769203669921</v>
      </c>
      <c r="SM30" s="30">
        <v>196051.73811000001</v>
      </c>
      <c r="SN30" s="29">
        <v>-0.57044731407236249</v>
      </c>
      <c r="SO30" s="30">
        <v>230865.67146874999</v>
      </c>
      <c r="SP30" s="29">
        <v>-0.65947954937510356</v>
      </c>
      <c r="SQ30" s="30">
        <v>232196.59793749999</v>
      </c>
      <c r="SR30" s="29">
        <v>-0.66007748916769837</v>
      </c>
      <c r="SS30" s="30">
        <v>268569.82215750002</v>
      </c>
      <c r="ST30" s="29">
        <v>-0.75654863602003297</v>
      </c>
      <c r="SU30" s="30">
        <v>255248.07096005959</v>
      </c>
      <c r="SV30" s="29">
        <v>-0.70915867040423453</v>
      </c>
      <c r="SW30" s="30">
        <v>304952.41865000001</v>
      </c>
      <c r="SX30" s="29">
        <v>-0.83436188849731385</v>
      </c>
      <c r="SY30" s="30">
        <v>276326.78288999997</v>
      </c>
      <c r="SZ30" s="29">
        <v>-0.75034468682287725</v>
      </c>
      <c r="TA30" s="30">
        <v>249937.30072999999</v>
      </c>
      <c r="TB30" s="29">
        <v>-0.66763388880094143</v>
      </c>
      <c r="TC30" s="30">
        <v>205042.15201000002</v>
      </c>
      <c r="TD30" s="29">
        <v>-0.53641791876029832</v>
      </c>
    </row>
    <row r="31" spans="2:524">
      <c r="B31" s="27" t="s">
        <v>28</v>
      </c>
      <c r="C31" s="30">
        <v>0</v>
      </c>
      <c r="D31" s="29" t="e">
        <v>#DIV/0!</v>
      </c>
      <c r="E31" s="30">
        <v>0</v>
      </c>
      <c r="F31" s="29" t="e">
        <v>#DIV/0!</v>
      </c>
      <c r="G31" s="30">
        <v>0</v>
      </c>
      <c r="H31" s="29" t="e">
        <v>#DIV/0!</v>
      </c>
      <c r="I31" s="30">
        <v>0</v>
      </c>
      <c r="J31" s="29" t="e">
        <v>#DIV/0!</v>
      </c>
      <c r="K31" s="30">
        <v>0</v>
      </c>
      <c r="L31" s="29" t="e">
        <v>#DIV/0!</v>
      </c>
      <c r="M31" s="30">
        <v>0</v>
      </c>
      <c r="N31" s="29" t="e">
        <v>#DIV/0!</v>
      </c>
      <c r="O31" s="30">
        <v>0</v>
      </c>
      <c r="P31" s="29" t="e">
        <v>#DIV/0!</v>
      </c>
      <c r="Q31" s="30">
        <v>0</v>
      </c>
      <c r="R31" s="29" t="e">
        <v>#DIV/0!</v>
      </c>
      <c r="S31" s="30">
        <v>0</v>
      </c>
      <c r="T31" s="29" t="e">
        <v>#DIV/0!</v>
      </c>
      <c r="U31" s="30">
        <v>0</v>
      </c>
      <c r="V31" s="29" t="e">
        <v>#DIV/0!</v>
      </c>
      <c r="W31" s="30">
        <v>0</v>
      </c>
      <c r="X31" s="29" t="e">
        <v>#DIV/0!</v>
      </c>
      <c r="Y31" s="30">
        <v>0</v>
      </c>
      <c r="Z31" s="29" t="e">
        <v>#DIV/0!</v>
      </c>
      <c r="AA31" s="30">
        <v>843</v>
      </c>
      <c r="AB31" s="29">
        <v>-0.13044366319229531</v>
      </c>
      <c r="AC31" s="30">
        <v>1461</v>
      </c>
      <c r="AD31" s="29">
        <v>-0.18608023076495916</v>
      </c>
      <c r="AE31" s="30">
        <v>1635</v>
      </c>
      <c r="AF31" s="29">
        <v>-0.20802220124894749</v>
      </c>
      <c r="AG31" s="30">
        <v>4608</v>
      </c>
      <c r="AH31" s="29">
        <v>-0.57898844887888834</v>
      </c>
      <c r="AI31" s="30">
        <v>4332</v>
      </c>
      <c r="AJ31" s="29">
        <v>-0.54604720812566643</v>
      </c>
      <c r="AK31" s="30">
        <v>3462</v>
      </c>
      <c r="AL31" s="29">
        <v>-0.42382145927286341</v>
      </c>
      <c r="AM31" s="30">
        <v>4251</v>
      </c>
      <c r="AN31" s="29">
        <v>-0.5091644205820286</v>
      </c>
      <c r="AO31" s="30">
        <v>3530</v>
      </c>
      <c r="AP31" s="29">
        <v>-0.40814051873388107</v>
      </c>
      <c r="AQ31" s="30">
        <v>2434</v>
      </c>
      <c r="AR31" s="29">
        <v>-0.27321735776589468</v>
      </c>
      <c r="AS31" s="30">
        <v>2299</v>
      </c>
      <c r="AT31" s="29">
        <v>-0.23673150302159601</v>
      </c>
      <c r="AU31" s="30">
        <v>1322</v>
      </c>
      <c r="AV31" s="29">
        <v>-0.14230695286798026</v>
      </c>
      <c r="AW31" s="30">
        <v>2393</v>
      </c>
      <c r="AX31" s="29">
        <v>-0.24697499494284381</v>
      </c>
      <c r="AY31" s="30">
        <v>2614</v>
      </c>
      <c r="AZ31" s="29">
        <v>-0.26270210927483162</v>
      </c>
      <c r="BA31" s="30">
        <v>3243</v>
      </c>
      <c r="BB31" s="29">
        <v>-0.32149591264986788</v>
      </c>
      <c r="BC31" s="30">
        <v>3617</v>
      </c>
      <c r="BD31" s="29">
        <v>-0.3478558920652311</v>
      </c>
      <c r="BE31" s="30">
        <v>3475</v>
      </c>
      <c r="BF31" s="29">
        <v>-0.34446136848405473</v>
      </c>
      <c r="BG31" s="30">
        <v>4653</v>
      </c>
      <c r="BH31" s="29">
        <v>-0.45102138459784746</v>
      </c>
      <c r="BI31" s="30">
        <v>4279</v>
      </c>
      <c r="BJ31" s="29">
        <v>-0.41882490202296629</v>
      </c>
      <c r="BK31" s="30">
        <v>4629</v>
      </c>
      <c r="BL31" s="29">
        <v>-0.48055611211522548</v>
      </c>
      <c r="BM31" s="30">
        <v>4939</v>
      </c>
      <c r="BN31" s="29">
        <v>-0.50614931968571397</v>
      </c>
      <c r="BO31" s="30">
        <v>4531</v>
      </c>
      <c r="BP31" s="29">
        <v>-0.45899821891267162</v>
      </c>
      <c r="BQ31" s="30">
        <v>6753</v>
      </c>
      <c r="BR31" s="29">
        <v>-0.67338167029765594</v>
      </c>
      <c r="BS31" s="30">
        <v>3413</v>
      </c>
      <c r="BT31" s="29">
        <v>-0.33235642163633489</v>
      </c>
      <c r="BU31" s="30">
        <v>2710</v>
      </c>
      <c r="BV31" s="29">
        <v>-0.250868133341134</v>
      </c>
      <c r="BW31" s="30">
        <v>2317</v>
      </c>
      <c r="BX31" s="29">
        <v>-0.20186095413234723</v>
      </c>
      <c r="BY31" s="30">
        <v>2571</v>
      </c>
      <c r="BZ31" s="29">
        <v>-0.22116075763430418</v>
      </c>
      <c r="CA31" s="30">
        <v>3741</v>
      </c>
      <c r="CB31" s="29">
        <v>-0.33603369930256616</v>
      </c>
      <c r="CC31" s="30">
        <v>4461</v>
      </c>
      <c r="CD31" s="29">
        <v>-0.40304416247314617</v>
      </c>
      <c r="CE31" s="30">
        <v>4292</v>
      </c>
      <c r="CF31" s="29">
        <v>-0.38396576156191403</v>
      </c>
      <c r="CG31" s="30">
        <v>4388</v>
      </c>
      <c r="CH31" s="29">
        <v>-0.40164855312241482</v>
      </c>
      <c r="CI31" s="30">
        <v>4489</v>
      </c>
      <c r="CJ31" s="29">
        <v>-0.39599436133669491</v>
      </c>
      <c r="CK31" s="30">
        <v>3665</v>
      </c>
      <c r="CL31" s="29">
        <v>-0.31199641097716596</v>
      </c>
      <c r="CM31" s="30">
        <v>3623</v>
      </c>
      <c r="CN31" s="29">
        <v>-0.30163890750600486</v>
      </c>
      <c r="CO31" s="30">
        <v>6842</v>
      </c>
      <c r="CP31" s="29">
        <v>-0.55336959378854356</v>
      </c>
      <c r="CQ31" s="30">
        <v>6848</v>
      </c>
      <c r="CR31" s="29">
        <v>-0.52168902306264675</v>
      </c>
      <c r="CS31" s="30">
        <v>8025</v>
      </c>
      <c r="CT31" s="29">
        <v>-0.570633554703599</v>
      </c>
      <c r="CU31" s="30">
        <v>2925</v>
      </c>
      <c r="CV31" s="29">
        <v>-0.20156983274872337</v>
      </c>
      <c r="CW31" s="30">
        <v>2743</v>
      </c>
      <c r="CX31" s="29">
        <v>-0.18517878427664025</v>
      </c>
      <c r="CY31" s="30">
        <v>3133</v>
      </c>
      <c r="CZ31" s="29">
        <v>-0.21115269015132093</v>
      </c>
      <c r="DA31" s="30">
        <v>4060</v>
      </c>
      <c r="DB31" s="29">
        <v>-0.27218181208728592</v>
      </c>
      <c r="DC31" s="30">
        <v>4016</v>
      </c>
      <c r="DD31" s="29">
        <v>-0.2626400425351304</v>
      </c>
      <c r="DE31" s="30">
        <v>4159</v>
      </c>
      <c r="DF31" s="29">
        <v>-0.26565786813481113</v>
      </c>
      <c r="DG31" s="30">
        <v>2545</v>
      </c>
      <c r="DH31" s="29">
        <v>-0.15968705603704289</v>
      </c>
      <c r="DI31" s="30">
        <v>4018</v>
      </c>
      <c r="DJ31" s="29">
        <v>-0.24658760316113279</v>
      </c>
      <c r="DK31" s="30">
        <v>3005</v>
      </c>
      <c r="DL31" s="29">
        <v>-0.17990975626609543</v>
      </c>
      <c r="DM31" s="30">
        <v>2878</v>
      </c>
      <c r="DN31" s="29">
        <v>-0.16973107607899696</v>
      </c>
      <c r="DO31" s="30">
        <v>2733</v>
      </c>
      <c r="DP31" s="29">
        <v>-0.15625247697338795</v>
      </c>
      <c r="DQ31" s="30">
        <v>2095</v>
      </c>
      <c r="DR31" s="29">
        <v>-0.11529752968481331</v>
      </c>
      <c r="DS31" s="30">
        <v>2659</v>
      </c>
      <c r="DT31" s="29">
        <v>-0.14376268010602722</v>
      </c>
      <c r="DU31" s="30">
        <v>3086</v>
      </c>
      <c r="DV31" s="29">
        <v>-0.16456908440739365</v>
      </c>
      <c r="DW31" s="30">
        <v>3715</v>
      </c>
      <c r="DX31" s="29">
        <v>-0.19935343188768181</v>
      </c>
      <c r="DY31" s="30">
        <v>4191</v>
      </c>
      <c r="DZ31" s="29">
        <v>-0.22106028078538717</v>
      </c>
      <c r="EA31" s="30">
        <v>3622</v>
      </c>
      <c r="EB31" s="29">
        <v>-0.1877131390661958</v>
      </c>
      <c r="EC31" s="30">
        <v>3221</v>
      </c>
      <c r="ED31" s="29">
        <v>-0.16285866916406561</v>
      </c>
      <c r="EE31" s="30">
        <v>3144</v>
      </c>
      <c r="EF31" s="29">
        <v>-0.16088853500954406</v>
      </c>
      <c r="EG31" s="30">
        <v>3743</v>
      </c>
      <c r="EH31" s="29">
        <v>-0.19231197217558857</v>
      </c>
      <c r="EI31" s="30">
        <v>2339</v>
      </c>
      <c r="EJ31" s="29">
        <v>-0.11911774037466015</v>
      </c>
      <c r="EK31" s="30">
        <v>3005</v>
      </c>
      <c r="EL31" s="29">
        <v>-0.15149020995148349</v>
      </c>
      <c r="EM31" s="30">
        <v>2047</v>
      </c>
      <c r="EN31" s="29">
        <v>-0.10100665633898856</v>
      </c>
      <c r="EO31" s="30">
        <v>2165</v>
      </c>
      <c r="EP31" s="29">
        <v>-0.10465541012036683</v>
      </c>
      <c r="EQ31" s="30">
        <v>11937</v>
      </c>
      <c r="ER31" s="29">
        <v>-0.55048053780704786</v>
      </c>
      <c r="ES31" s="30">
        <v>11887</v>
      </c>
      <c r="ET31" s="29">
        <v>-0.5408215377648744</v>
      </c>
      <c r="EU31" s="30">
        <v>14024</v>
      </c>
      <c r="EV31" s="29">
        <v>-0.62397696519469859</v>
      </c>
      <c r="EW31" s="30">
        <v>13046</v>
      </c>
      <c r="EX31" s="29">
        <v>-0.57496717991719815</v>
      </c>
      <c r="EY31" s="30">
        <v>11693</v>
      </c>
      <c r="EZ31" s="29">
        <v>-0.50902141765173248</v>
      </c>
      <c r="FA31" s="30">
        <v>13907</v>
      </c>
      <c r="FB31" s="29">
        <v>-0.59603941317840503</v>
      </c>
      <c r="FC31" s="30">
        <v>16834</v>
      </c>
      <c r="FD31" s="29">
        <v>-0.73431583947184431</v>
      </c>
      <c r="FE31" s="30">
        <v>15262</v>
      </c>
      <c r="FF31" s="29">
        <v>-0.65112280415384671</v>
      </c>
      <c r="FG31" s="30">
        <v>11661</v>
      </c>
      <c r="FH31" s="29">
        <v>-0.49663440450589819</v>
      </c>
      <c r="FI31" s="30">
        <v>14198</v>
      </c>
      <c r="FJ31" s="29">
        <v>-0.60359802451746036</v>
      </c>
      <c r="FK31" s="30">
        <v>9099</v>
      </c>
      <c r="FL31" s="29">
        <v>-0.37611173440095907</v>
      </c>
      <c r="FM31" s="30">
        <v>9154</v>
      </c>
      <c r="FN31" s="29">
        <v>-0.38314452329822235</v>
      </c>
      <c r="FO31" s="30">
        <v>49606</v>
      </c>
      <c r="FP31" s="29">
        <v>-2.2136343616803438</v>
      </c>
      <c r="FQ31" s="30">
        <v>50075</v>
      </c>
      <c r="FR31" s="29">
        <v>-2.1605432449290292</v>
      </c>
      <c r="FS31" s="30">
        <v>48002</v>
      </c>
      <c r="FT31" s="29">
        <v>-2.0080191178722386</v>
      </c>
      <c r="FU31" s="30">
        <v>52246</v>
      </c>
      <c r="FV31" s="29">
        <v>-2.2083343276833731</v>
      </c>
      <c r="FW31" s="30">
        <v>49739</v>
      </c>
      <c r="FX31" s="29">
        <v>-2.1054441327652982</v>
      </c>
      <c r="FY31" s="30">
        <v>21093.321769760001</v>
      </c>
      <c r="FZ31" s="29">
        <v>-0.86497439770799145</v>
      </c>
      <c r="GA31" s="30">
        <v>52338</v>
      </c>
      <c r="GB31" s="29">
        <v>-2.1407692221803556</v>
      </c>
      <c r="GC31" s="30">
        <v>52884</v>
      </c>
      <c r="GD31" s="29">
        <v>-2.1141761834077206</v>
      </c>
      <c r="GE31" s="30">
        <v>43544.2</v>
      </c>
      <c r="GF31" s="29">
        <v>-1.6730042536472562</v>
      </c>
      <c r="GG31" s="30">
        <v>44911</v>
      </c>
      <c r="GH31" s="29">
        <v>-1.6907041568751537</v>
      </c>
      <c r="GI31" s="30">
        <v>40386</v>
      </c>
      <c r="GJ31" s="29">
        <v>-1.457126842108085</v>
      </c>
      <c r="GK31" s="30">
        <v>36195</v>
      </c>
      <c r="GL31" s="29">
        <v>-1.2787680386143594</v>
      </c>
      <c r="GM31" s="30">
        <v>16166</v>
      </c>
      <c r="GN31" s="29">
        <v>-0.5537274022030626</v>
      </c>
      <c r="GO31" s="30">
        <v>17807</v>
      </c>
      <c r="GP31" s="29">
        <v>-0.59982945661120912</v>
      </c>
      <c r="GQ31" s="30">
        <v>972785.16178209311</v>
      </c>
      <c r="GR31" s="29">
        <v>-231.38345803142096</v>
      </c>
      <c r="GS31" s="30">
        <v>24650</v>
      </c>
      <c r="GT31" s="29">
        <v>-0.82536290748120922</v>
      </c>
      <c r="GU31" s="30">
        <v>26079</v>
      </c>
      <c r="GV31" s="29">
        <v>-0.79994292927252608</v>
      </c>
      <c r="GW31" s="30">
        <v>25271</v>
      </c>
      <c r="GX31" s="29">
        <v>-0.72390624313283036</v>
      </c>
      <c r="GY31" s="30">
        <v>27396</v>
      </c>
      <c r="GZ31" s="29">
        <v>-0.76630708161644134</v>
      </c>
      <c r="HA31" s="30">
        <v>22335</v>
      </c>
      <c r="HB31" s="29">
        <v>-0.59633990034112772</v>
      </c>
      <c r="HC31" s="30">
        <v>22640</v>
      </c>
      <c r="HD31" s="29">
        <v>-0.58911684146647603</v>
      </c>
      <c r="HE31" s="30">
        <v>24007</v>
      </c>
      <c r="HF31" s="29">
        <v>-0.59729909630832434</v>
      </c>
      <c r="HG31" s="30">
        <v>19514</v>
      </c>
      <c r="HH31" s="29">
        <v>-0.47758346747167169</v>
      </c>
      <c r="HI31" s="30">
        <v>14431</v>
      </c>
      <c r="HJ31" s="29">
        <v>-0.35025044239294201</v>
      </c>
      <c r="HK31" s="30">
        <v>5362</v>
      </c>
      <c r="HL31" s="29">
        <v>-0.12841528554525447</v>
      </c>
      <c r="HM31" s="30">
        <v>5508</v>
      </c>
      <c r="HN31" s="29">
        <v>-0.13005195201789566</v>
      </c>
      <c r="HO31" s="30">
        <v>4742</v>
      </c>
      <c r="HP31" s="29">
        <v>-0.11088516781093537</v>
      </c>
      <c r="HQ31" s="30">
        <v>4480</v>
      </c>
      <c r="HR31" s="29">
        <v>-0.10363089020460017</v>
      </c>
      <c r="HS31" s="30">
        <v>3283</v>
      </c>
      <c r="HT31" s="29">
        <v>-7.5086475265329328E-2</v>
      </c>
      <c r="HU31" s="30">
        <v>2981</v>
      </c>
      <c r="HV31" s="29">
        <v>-6.0118373960697358E-2</v>
      </c>
      <c r="HW31" s="30">
        <v>2915</v>
      </c>
      <c r="HX31" s="29">
        <v>-5.8030883348452605E-2</v>
      </c>
      <c r="HY31" s="30">
        <v>2750</v>
      </c>
      <c r="HZ31" s="29">
        <v>-5.3268380096232179E-2</v>
      </c>
      <c r="IA31" s="30">
        <v>4337</v>
      </c>
      <c r="IB31" s="29">
        <v>-8.0882281078890908E-2</v>
      </c>
      <c r="IC31" s="30">
        <v>10402</v>
      </c>
      <c r="ID31" s="29">
        <v>-0.1908165918097933</v>
      </c>
      <c r="IE31" s="30">
        <v>9301</v>
      </c>
      <c r="IF31" s="29">
        <v>-0.16869248773308598</v>
      </c>
      <c r="IG31" s="30">
        <v>10382.01</v>
      </c>
      <c r="IH31" s="29">
        <v>-0.16742609996514457</v>
      </c>
      <c r="II31" s="30">
        <v>11747.01</v>
      </c>
      <c r="IJ31" s="29">
        <v>-0.1873403070626441</v>
      </c>
      <c r="IK31" s="30">
        <v>12467.01</v>
      </c>
      <c r="IL31" s="29">
        <v>-0.19823429403742063</v>
      </c>
      <c r="IM31" s="30">
        <v>11834.01</v>
      </c>
      <c r="IN31" s="29">
        <v>-0.18964656420891338</v>
      </c>
      <c r="IO31" s="30">
        <v>12350.01</v>
      </c>
      <c r="IP31" s="29">
        <v>-0.19701498098353437</v>
      </c>
      <c r="IQ31" s="30">
        <v>7063.51</v>
      </c>
      <c r="IR31" s="29">
        <v>-0.10968252311038486</v>
      </c>
      <c r="IS31" s="30">
        <v>6581.51</v>
      </c>
      <c r="IT31" s="29">
        <v>-9.9043211680932206E-2</v>
      </c>
      <c r="IU31" s="30">
        <v>6516.51</v>
      </c>
      <c r="IV31" s="29">
        <v>-9.3760966847810934E-2</v>
      </c>
      <c r="IW31" s="30">
        <v>6490.51</v>
      </c>
      <c r="IX31" s="29">
        <v>-9.4577864067972056E-2</v>
      </c>
      <c r="IY31" s="30">
        <v>6563.51</v>
      </c>
      <c r="IZ31" s="29">
        <v>-9.4313286155549791E-2</v>
      </c>
      <c r="JA31" s="30">
        <v>6609.51</v>
      </c>
      <c r="JB31" s="29">
        <v>-9.3690840271387757E-2</v>
      </c>
      <c r="JC31" s="30">
        <v>6523.51</v>
      </c>
      <c r="JD31" s="29">
        <v>-9.0232381044185225E-2</v>
      </c>
      <c r="JE31" s="30">
        <v>6613.51</v>
      </c>
      <c r="JF31" s="29">
        <v>-9.0428314340700311E-2</v>
      </c>
      <c r="JG31" s="30">
        <v>6638.51</v>
      </c>
      <c r="JH31" s="29">
        <v>-8.9806964889501878E-2</v>
      </c>
      <c r="JI31" s="30">
        <v>6737.51</v>
      </c>
      <c r="JJ31" s="29">
        <v>-8.9167603179785421E-2</v>
      </c>
      <c r="JK31" s="30">
        <v>6845.51</v>
      </c>
      <c r="JL31" s="29">
        <v>-8.9650976513468233E-2</v>
      </c>
      <c r="JM31" s="30">
        <v>272.51000000000022</v>
      </c>
      <c r="JN31" s="29">
        <v>-3.5915958229533538E-3</v>
      </c>
      <c r="JO31" s="30">
        <v>30323.010000000002</v>
      </c>
      <c r="JP31" s="29">
        <v>-0.39768869069266455</v>
      </c>
      <c r="JQ31" s="30">
        <v>45425.01</v>
      </c>
      <c r="JR31" s="29">
        <v>-0.587227207627946</v>
      </c>
      <c r="JS31" s="30">
        <v>21522.010000000002</v>
      </c>
      <c r="JT31" s="29">
        <v>-0.27694935616868976</v>
      </c>
      <c r="JU31" s="30">
        <v>9986.01</v>
      </c>
      <c r="JV31" s="29">
        <v>-0.12700162486802527</v>
      </c>
      <c r="JW31" s="30">
        <v>22558.010000000002</v>
      </c>
      <c r="JX31" s="29">
        <v>-0.28912628806186808</v>
      </c>
      <c r="JY31" s="30">
        <v>20882.297999999999</v>
      </c>
      <c r="JZ31" s="29">
        <v>-0.26953422538895366</v>
      </c>
      <c r="KA31" s="30">
        <v>31874.138579999999</v>
      </c>
      <c r="KB31" s="29">
        <v>-0.41736142795525843</v>
      </c>
      <c r="KC31" s="30">
        <v>41861.441599999998</v>
      </c>
      <c r="KD31" s="29">
        <v>-0.53242357802703211</v>
      </c>
      <c r="KE31" s="30">
        <v>76152.809710000001</v>
      </c>
      <c r="KF31" s="29">
        <v>-0.94167135532836532</v>
      </c>
      <c r="KG31" s="30">
        <v>63763.807150000008</v>
      </c>
      <c r="KH31" s="29">
        <v>-0.79257540836564933</v>
      </c>
      <c r="KI31" s="30">
        <v>68539.522069999992</v>
      </c>
      <c r="KJ31" s="29">
        <v>-0.8247818484090208</v>
      </c>
      <c r="KK31" s="30">
        <v>65124.241890000005</v>
      </c>
      <c r="KL31" s="29">
        <v>-0.79558683269337971</v>
      </c>
      <c r="KM31" s="30">
        <v>50278.72436</v>
      </c>
      <c r="KN31" s="29">
        <v>-0.60213591227359287</v>
      </c>
      <c r="KO31" s="30">
        <v>88096</v>
      </c>
      <c r="KP31" s="29">
        <v>-1.0409834999967027</v>
      </c>
      <c r="KQ31" s="30">
        <v>124851</v>
      </c>
      <c r="KR31" s="29">
        <v>-1.466189126718739</v>
      </c>
      <c r="KS31" s="30">
        <v>108845</v>
      </c>
      <c r="KT31" s="29">
        <v>-1.2695401428242556</v>
      </c>
      <c r="KU31" s="30">
        <v>106050.87132000001</v>
      </c>
      <c r="KV31" s="29">
        <v>-1.2772255564553241</v>
      </c>
      <c r="KW31" s="30">
        <v>97969.46819</v>
      </c>
      <c r="KX31" s="29">
        <v>-1.1756026104614417</v>
      </c>
      <c r="KY31" s="30">
        <v>92286.46819</v>
      </c>
      <c r="KZ31" s="29">
        <v>-1.0786117734474363</v>
      </c>
      <c r="LA31" s="30">
        <v>100662.46819</v>
      </c>
      <c r="LB31" s="29">
        <v>-1.152811075843474</v>
      </c>
      <c r="LC31" s="30">
        <v>85209.46819</v>
      </c>
      <c r="LD31" s="29">
        <v>-1.0532766386465129</v>
      </c>
      <c r="LE31" s="30">
        <v>26686.46819</v>
      </c>
      <c r="LF31" s="29">
        <v>-0.32445000888636671</v>
      </c>
      <c r="LG31" s="30">
        <v>-6916.5318100000004</v>
      </c>
      <c r="LH31" s="29">
        <v>8.350615542844822E-2</v>
      </c>
      <c r="LI31" s="30">
        <v>6632.4681899999996</v>
      </c>
      <c r="LJ31" s="29">
        <v>-7.9429931416185526E-2</v>
      </c>
      <c r="LK31" s="30">
        <v>-13398.53181</v>
      </c>
      <c r="LL31" s="29">
        <v>0.15855279787536436</v>
      </c>
      <c r="LM31" s="30">
        <v>-24399.648280000001</v>
      </c>
      <c r="LN31" s="29">
        <v>0.29060545219440365</v>
      </c>
      <c r="LO31" s="30">
        <v>-8638.6482799999994</v>
      </c>
      <c r="LP31" s="29">
        <v>0.10158336942458213</v>
      </c>
      <c r="LQ31" s="30">
        <v>-58553.648280000001</v>
      </c>
      <c r="LR31" s="29">
        <v>0.6692437543764902</v>
      </c>
      <c r="LS31" s="30">
        <v>-17754.648280000001</v>
      </c>
      <c r="LT31" s="29">
        <v>0.20164292599582154</v>
      </c>
      <c r="LU31" s="28">
        <v>-5462.4229800000003</v>
      </c>
      <c r="LV31" s="29">
        <v>-6.2454526234463931E-2</v>
      </c>
      <c r="LW31" s="28">
        <v>-1626.4229800000001</v>
      </c>
      <c r="LX31" s="29">
        <v>-1.8472061709439321E-2</v>
      </c>
      <c r="LY31" s="28">
        <v>69593.577019999997</v>
      </c>
      <c r="LZ31" s="29">
        <v>-0.77086787288423697</v>
      </c>
      <c r="MA31" s="30">
        <v>-4158.922980000003</v>
      </c>
      <c r="MB31" s="29">
        <v>4.6844321292186547E-2</v>
      </c>
      <c r="MC31" s="30">
        <v>-4514.422980000003</v>
      </c>
      <c r="MD31" s="29">
        <v>5.053554223567816E-2</v>
      </c>
      <c r="ME31" s="30">
        <v>-1547</v>
      </c>
      <c r="MF31" s="29">
        <v>1.6840960919121135E-2</v>
      </c>
      <c r="MG31" s="30">
        <v>-1467.9592476314501</v>
      </c>
      <c r="MH31" s="29">
        <v>1.6010179128051541E-2</v>
      </c>
      <c r="MI31" s="30">
        <v>-1467.9592476314501</v>
      </c>
      <c r="MJ31" s="37">
        <v>1.5764991171827256E-2</v>
      </c>
      <c r="MK31" s="30">
        <v>26152</v>
      </c>
      <c r="ML31" s="37">
        <v>-0.27713910052674873</v>
      </c>
      <c r="MM31" s="30">
        <v>16773</v>
      </c>
      <c r="MN31" s="37">
        <v>-0.17538658771490367</v>
      </c>
      <c r="MO31" s="30">
        <v>16773</v>
      </c>
      <c r="MP31" s="37">
        <v>-0.17300071687948732</v>
      </c>
      <c r="MQ31" s="30">
        <v>16773</v>
      </c>
      <c r="MR31" s="37">
        <v>-0.16984877679801846</v>
      </c>
      <c r="MS31" s="30">
        <v>16773</v>
      </c>
      <c r="MT31" s="37">
        <v>-0.1692543899310871</v>
      </c>
      <c r="MU31" s="30">
        <v>16773</v>
      </c>
      <c r="MV31" s="37">
        <v>-0.16803284165397833</v>
      </c>
      <c r="MW31" s="30">
        <v>-239566.81336292997</v>
      </c>
      <c r="MX31" s="37">
        <v>2.3767252208621454</v>
      </c>
      <c r="MY31" s="28">
        <v>-159621.56817612</v>
      </c>
      <c r="MZ31" s="28">
        <v>1.5901717939646052</v>
      </c>
      <c r="NA31" s="28">
        <v>-157328.27474862</v>
      </c>
      <c r="NB31" s="28">
        <v>1.5474558380246215</v>
      </c>
      <c r="NC31" s="28">
        <v>-23811.928124999999</v>
      </c>
      <c r="ND31" s="28">
        <v>0.23434773222896993</v>
      </c>
      <c r="NE31" s="30">
        <v>-23811.928124999999</v>
      </c>
      <c r="NF31" s="29">
        <f>-NE31/NE$45*100</f>
        <v>0.23089738159114429</v>
      </c>
      <c r="NG31" s="30">
        <v>-23811.928124999999</v>
      </c>
      <c r="NH31" s="29">
        <f>-NG31/NG$45*100</f>
        <v>0.22499442598801025</v>
      </c>
      <c r="NI31" s="30">
        <v>-23812</v>
      </c>
      <c r="NJ31" s="29">
        <f>-NI31/NI$45*100</f>
        <v>0.22617301871768475</v>
      </c>
      <c r="NK31" s="30">
        <v>-23812</v>
      </c>
      <c r="NL31" s="29">
        <v>0.2216988296056665</v>
      </c>
      <c r="NM31" s="30">
        <v>-23812</v>
      </c>
      <c r="NN31" s="29">
        <v>0.21938563157596286</v>
      </c>
      <c r="NO31" s="30">
        <v>-8946.5</v>
      </c>
      <c r="NP31" s="29">
        <v>8.0643495643033039E-2</v>
      </c>
      <c r="NQ31" s="30">
        <v>-8946.5</v>
      </c>
      <c r="NR31" s="29">
        <v>7.9905095872732285E-2</v>
      </c>
      <c r="NS31" s="30">
        <v>-8946.5</v>
      </c>
      <c r="NT31" s="29">
        <v>7.8556436286702336E-2</v>
      </c>
      <c r="NU31" s="30">
        <v>-44615.89834</v>
      </c>
      <c r="NV31" s="29">
        <v>0.39144375952050298</v>
      </c>
      <c r="NW31" s="30">
        <v>-16979</v>
      </c>
      <c r="NX31" s="29">
        <v>0.14706383302190007</v>
      </c>
      <c r="NY31" s="30">
        <v>-27646</v>
      </c>
      <c r="NZ31" s="29">
        <v>0.2390552646036857</v>
      </c>
      <c r="OA31" s="30">
        <v>-34726.333333333299</v>
      </c>
      <c r="OB31" s="29">
        <v>0.29180142636699147</v>
      </c>
      <c r="OC31" s="30">
        <v>-32001.333333333299</v>
      </c>
      <c r="OD31" s="29">
        <v>0.26823769328114327</v>
      </c>
      <c r="OE31" s="30">
        <v>-34726.833333333299</v>
      </c>
      <c r="OF31" s="29">
        <v>0.29192461972297074</v>
      </c>
      <c r="OG31" s="30">
        <v>-87644.833333333299</v>
      </c>
      <c r="OH31" s="29">
        <v>0.73334059292859233</v>
      </c>
      <c r="OI31" s="30">
        <v>-124836.83333333331</v>
      </c>
      <c r="OJ31" s="29">
        <v>1.016656269318668</v>
      </c>
      <c r="OK31" s="30">
        <v>-124836.83333333331</v>
      </c>
      <c r="OL31" s="29">
        <v>1.0095270570704498</v>
      </c>
      <c r="OM31" s="30">
        <v>-124836.83333333331</v>
      </c>
      <c r="ON31" s="29">
        <v>0.99022584339561526</v>
      </c>
      <c r="OO31" s="30">
        <v>-124836.83333333331</v>
      </c>
      <c r="OP31" s="29">
        <v>0.9670647461161419</v>
      </c>
      <c r="OQ31" s="30">
        <v>-124836.83333333331</v>
      </c>
      <c r="OR31" s="29">
        <v>0.96976927092512955</v>
      </c>
      <c r="OS31" s="30">
        <v>-124836.83333333331</v>
      </c>
      <c r="OT31" s="29">
        <v>0.94830405921587668</v>
      </c>
      <c r="OU31" s="30">
        <v>-96683.5</v>
      </c>
      <c r="OV31" s="29">
        <v>0.71580160192141229</v>
      </c>
      <c r="OW31" s="30">
        <v>-64829.833333333343</v>
      </c>
      <c r="OX31" s="29">
        <v>0.48313604765101609</v>
      </c>
      <c r="OY31" s="30">
        <v>-22107.333333333336</v>
      </c>
      <c r="OZ31" s="29">
        <v>0.16039272153516551</v>
      </c>
      <c r="PA31" s="30">
        <v>-22107.333333333336</v>
      </c>
      <c r="PB31" s="29">
        <v>0.15661576909169023</v>
      </c>
      <c r="PC31" s="30">
        <v>-22107.333333333336</v>
      </c>
      <c r="PD31" s="29">
        <v>0.15326049073968792</v>
      </c>
      <c r="PE31" s="30">
        <v>-22107.333333333336</v>
      </c>
      <c r="PF31" s="29">
        <v>0.14890194579524799</v>
      </c>
      <c r="PG31" s="30">
        <v>-22107.333333333336</v>
      </c>
      <c r="PH31" s="29">
        <v>0.14755482120956473</v>
      </c>
      <c r="PI31" s="30">
        <v>-22107.333333333336</v>
      </c>
      <c r="PJ31" s="29">
        <v>0.14445408128455256</v>
      </c>
      <c r="PK31" s="30">
        <v>-22107.333333333336</v>
      </c>
      <c r="PL31" s="29">
        <v>0.14054461558083253</v>
      </c>
      <c r="PM31" s="30">
        <v>-22107.333333333336</v>
      </c>
      <c r="PN31" s="29">
        <v>0.13775526899021567</v>
      </c>
      <c r="PO31" s="30">
        <v>-22107.333333333336</v>
      </c>
      <c r="PP31" s="29">
        <v>0.13543591114523512</v>
      </c>
      <c r="PQ31" s="30">
        <v>-21079.833333333336</v>
      </c>
      <c r="PR31" s="29">
        <v>0.12371609013181435</v>
      </c>
      <c r="PS31" s="30">
        <v>10773.833333333332</v>
      </c>
      <c r="PT31" s="29">
        <v>-6.1464165163033983E-2</v>
      </c>
      <c r="PU31" s="30">
        <v>-5182.1666666666679</v>
      </c>
      <c r="PV31" s="29">
        <v>2.9569697209436255E-2</v>
      </c>
      <c r="PW31" s="30">
        <v>-5182.1666666666679</v>
      </c>
      <c r="PX31" s="29">
        <v>2.8416627932394894E-2</v>
      </c>
      <c r="PY31" s="30">
        <f>'[1]Entry Sheet - Capital (New)'!KK32</f>
        <v>-5182.1666666666679</v>
      </c>
      <c r="PZ31" s="29">
        <f>-PY31/PY$45*100</f>
        <v>2.8920202098331217E-2</v>
      </c>
      <c r="QA31" s="30">
        <f>'[1]Entry Sheet - Capital (New)'!KM32</f>
        <v>-5182.1666666666679</v>
      </c>
      <c r="QB31" s="29">
        <f>-QA31/QA$45*100</f>
        <v>2.8347251208017274E-2</v>
      </c>
      <c r="QC31" s="30">
        <f>'[1]Entry Sheet - Capital (New)'!KO32</f>
        <v>-5182.1666666666679</v>
      </c>
      <c r="QD31" s="29">
        <f>-QC31/QC$45*100</f>
        <v>2.7853645533070084E-2</v>
      </c>
      <c r="QE31" s="30">
        <v>-5182.6666666666715</v>
      </c>
      <c r="QF31" s="29">
        <v>2.7440460678211587E-2</v>
      </c>
      <c r="QG31" s="30">
        <v>-5182.6666666666715</v>
      </c>
      <c r="QH31" s="29">
        <v>2.7162178391546971E-2</v>
      </c>
      <c r="QI31" s="30">
        <v>-5182.6666666666715</v>
      </c>
      <c r="QJ31" s="29">
        <v>2.679055036075911E-2</v>
      </c>
      <c r="QK31" s="30">
        <v>-5182.6666666666715</v>
      </c>
      <c r="QL31" s="29">
        <v>2.6115750192293789E-2</v>
      </c>
      <c r="QM31" s="30">
        <v>-5182.6666666666715</v>
      </c>
      <c r="QN31" s="29">
        <v>2.5086099779101947E-2</v>
      </c>
      <c r="QO31" s="30">
        <v>-32881.666666666672</v>
      </c>
      <c r="QP31" s="29">
        <v>0.15846939406638849</v>
      </c>
      <c r="QQ31" s="30">
        <v>-1028</v>
      </c>
      <c r="QR31" s="1">
        <v>4.901776783737476E-3</v>
      </c>
      <c r="QS31" s="30">
        <v>-1028</v>
      </c>
      <c r="QT31" s="29">
        <v>4.8134861020512941E-3</v>
      </c>
      <c r="QU31" s="30">
        <v>-1028</v>
      </c>
      <c r="QV31" s="29">
        <v>4.5647181357143405E-3</v>
      </c>
      <c r="QW31" s="30">
        <v>-1028</v>
      </c>
      <c r="QX31" s="29">
        <v>4.506248179997667E-3</v>
      </c>
      <c r="QY31" s="30">
        <v>-1028</v>
      </c>
      <c r="QZ31" s="29">
        <v>4.3865290009489884E-3</v>
      </c>
      <c r="RA31" s="30">
        <v>-1028</v>
      </c>
      <c r="RB31" s="29">
        <v>4.2676444151404222E-3</v>
      </c>
      <c r="RC31" s="30">
        <v>-1028</v>
      </c>
      <c r="RD31" s="29">
        <v>4.2848026233067108E-3</v>
      </c>
      <c r="RE31" s="30">
        <v>-1028</v>
      </c>
      <c r="RF31" s="29">
        <v>4.1857465618440086E-3</v>
      </c>
      <c r="RG31" s="30">
        <v>0</v>
      </c>
      <c r="RH31" s="29">
        <v>0</v>
      </c>
      <c r="RI31" s="30">
        <v>0</v>
      </c>
      <c r="RJ31" s="29">
        <v>0</v>
      </c>
      <c r="RK31" s="30">
        <v>0</v>
      </c>
      <c r="RL31" s="29">
        <v>0</v>
      </c>
      <c r="RM31" s="30">
        <v>0</v>
      </c>
      <c r="RN31" s="29">
        <v>0</v>
      </c>
      <c r="RO31" s="30">
        <v>0</v>
      </c>
      <c r="RP31" s="29">
        <v>0</v>
      </c>
      <c r="RQ31" s="30">
        <v>0</v>
      </c>
      <c r="RR31" s="29">
        <v>0</v>
      </c>
      <c r="RS31" s="30">
        <v>0</v>
      </c>
      <c r="RT31" s="29">
        <v>0</v>
      </c>
      <c r="RU31" s="30">
        <v>0</v>
      </c>
      <c r="RV31" s="29">
        <v>0</v>
      </c>
      <c r="RW31" s="30">
        <v>0</v>
      </c>
      <c r="RX31" s="29">
        <v>0</v>
      </c>
      <c r="RY31" s="30">
        <v>0</v>
      </c>
      <c r="RZ31" s="29">
        <v>0</v>
      </c>
      <c r="SA31" s="30">
        <v>0</v>
      </c>
      <c r="SB31" s="29">
        <v>0</v>
      </c>
      <c r="SC31" s="30">
        <v>0</v>
      </c>
      <c r="SD31" s="29">
        <v>0</v>
      </c>
      <c r="SE31" s="30">
        <v>0</v>
      </c>
      <c r="SF31" s="29">
        <v>0</v>
      </c>
      <c r="SG31" s="30">
        <v>0</v>
      </c>
      <c r="SH31" s="29">
        <v>0</v>
      </c>
      <c r="SI31" s="30">
        <v>0</v>
      </c>
      <c r="SJ31" s="29">
        <v>0</v>
      </c>
      <c r="SK31" s="30">
        <v>0</v>
      </c>
      <c r="SL31" s="29">
        <v>0</v>
      </c>
      <c r="SM31" s="30">
        <v>0</v>
      </c>
      <c r="SN31" s="29">
        <v>0</v>
      </c>
      <c r="SO31" s="30">
        <v>0</v>
      </c>
      <c r="SP31" s="29">
        <v>0</v>
      </c>
      <c r="SQ31" s="30">
        <v>0</v>
      </c>
      <c r="SR31" s="29">
        <v>0</v>
      </c>
      <c r="SS31" s="30">
        <v>0</v>
      </c>
      <c r="ST31" s="29">
        <v>0</v>
      </c>
      <c r="SU31" s="30">
        <v>0</v>
      </c>
      <c r="SV31" s="29">
        <v>0</v>
      </c>
      <c r="SW31" s="30">
        <v>0</v>
      </c>
      <c r="SX31" s="29">
        <v>0</v>
      </c>
      <c r="SY31" s="30">
        <v>0</v>
      </c>
      <c r="SZ31" s="29">
        <v>0</v>
      </c>
      <c r="TA31" s="30">
        <v>0</v>
      </c>
      <c r="TB31" s="29">
        <v>0</v>
      </c>
      <c r="TC31" s="30">
        <v>0</v>
      </c>
      <c r="TD31" s="29">
        <v>0</v>
      </c>
    </row>
    <row r="32" spans="2:524">
      <c r="B32" s="24" t="s">
        <v>15</v>
      </c>
      <c r="C32" s="31">
        <v>0</v>
      </c>
      <c r="D32" s="26"/>
      <c r="E32" s="31">
        <v>0</v>
      </c>
      <c r="F32" s="26"/>
      <c r="G32" s="31">
        <v>0</v>
      </c>
      <c r="H32" s="26"/>
      <c r="I32" s="31">
        <v>0</v>
      </c>
      <c r="J32" s="26"/>
      <c r="K32" s="31">
        <v>0</v>
      </c>
      <c r="L32" s="26"/>
      <c r="M32" s="31">
        <v>0</v>
      </c>
      <c r="N32" s="26"/>
      <c r="O32" s="31">
        <v>0</v>
      </c>
      <c r="P32" s="26"/>
      <c r="Q32" s="31">
        <v>0</v>
      </c>
      <c r="R32" s="26"/>
      <c r="S32" s="31">
        <v>0</v>
      </c>
      <c r="T32" s="26"/>
      <c r="U32" s="31">
        <v>0</v>
      </c>
      <c r="V32" s="26"/>
      <c r="W32" s="31">
        <v>0</v>
      </c>
      <c r="X32" s="26"/>
      <c r="Y32" s="31">
        <v>0</v>
      </c>
      <c r="Z32" s="26"/>
      <c r="AA32" s="31">
        <v>14424</v>
      </c>
      <c r="AB32" s="26"/>
      <c r="AC32" s="31">
        <v>16885</v>
      </c>
      <c r="AD32" s="26"/>
      <c r="AE32" s="31">
        <v>17386</v>
      </c>
      <c r="AF32" s="26"/>
      <c r="AG32" s="31">
        <v>23125</v>
      </c>
      <c r="AH32" s="26"/>
      <c r="AI32" s="31">
        <v>21447</v>
      </c>
      <c r="AJ32" s="26"/>
      <c r="AK32" s="31">
        <v>20964</v>
      </c>
      <c r="AL32" s="26"/>
      <c r="AM32" s="31">
        <v>22776</v>
      </c>
      <c r="AN32" s="26"/>
      <c r="AO32" s="31">
        <v>14357</v>
      </c>
      <c r="AP32" s="26"/>
      <c r="AQ32" s="31">
        <v>12008</v>
      </c>
      <c r="AR32" s="26"/>
      <c r="AS32" s="31">
        <v>11833</v>
      </c>
      <c r="AT32" s="26"/>
      <c r="AU32" s="31">
        <v>9744</v>
      </c>
      <c r="AV32" s="26"/>
      <c r="AW32" s="31">
        <v>12872</v>
      </c>
      <c r="AX32" s="26"/>
      <c r="AY32" s="31">
        <v>11764</v>
      </c>
      <c r="AZ32" s="26"/>
      <c r="BA32" s="31">
        <v>12410</v>
      </c>
      <c r="BB32" s="26"/>
      <c r="BC32" s="31">
        <v>12276</v>
      </c>
      <c r="BD32" s="26"/>
      <c r="BE32" s="31">
        <v>12314</v>
      </c>
      <c r="BF32" s="26"/>
      <c r="BG32" s="31">
        <v>13688</v>
      </c>
      <c r="BH32" s="26"/>
      <c r="BI32" s="31">
        <v>11066</v>
      </c>
      <c r="BJ32" s="26"/>
      <c r="BK32" s="31">
        <v>17658</v>
      </c>
      <c r="BL32" s="26"/>
      <c r="BM32" s="31">
        <v>17201</v>
      </c>
      <c r="BN32" s="26"/>
      <c r="BO32" s="31">
        <v>14119</v>
      </c>
      <c r="BP32" s="26"/>
      <c r="BQ32" s="31">
        <v>16999</v>
      </c>
      <c r="BR32" s="26"/>
      <c r="BS32" s="31">
        <v>11972</v>
      </c>
      <c r="BT32" s="26"/>
      <c r="BU32" s="31">
        <v>9520</v>
      </c>
      <c r="BV32" s="26"/>
      <c r="BW32" s="31">
        <v>9333</v>
      </c>
      <c r="BX32" s="26"/>
      <c r="BY32" s="31">
        <v>10754</v>
      </c>
      <c r="BZ32" s="26"/>
      <c r="CA32" s="31">
        <v>12901</v>
      </c>
      <c r="CB32" s="26"/>
      <c r="CC32" s="31">
        <v>16158</v>
      </c>
      <c r="CD32" s="26"/>
      <c r="CE32" s="31">
        <v>18878</v>
      </c>
      <c r="CF32" s="26"/>
      <c r="CG32" s="31">
        <v>17819</v>
      </c>
      <c r="CH32" s="26"/>
      <c r="CI32" s="31">
        <v>21341</v>
      </c>
      <c r="CJ32" s="26"/>
      <c r="CK32" s="31">
        <v>20071</v>
      </c>
      <c r="CL32" s="26"/>
      <c r="CM32" s="31">
        <v>18311</v>
      </c>
      <c r="CN32" s="26"/>
      <c r="CO32" s="31">
        <v>18369</v>
      </c>
      <c r="CP32" s="26"/>
      <c r="CQ32" s="31">
        <v>18078</v>
      </c>
      <c r="CR32" s="26"/>
      <c r="CS32" s="31">
        <v>16690</v>
      </c>
      <c r="CT32" s="26"/>
      <c r="CU32" s="31">
        <v>12151</v>
      </c>
      <c r="CV32" s="26"/>
      <c r="CW32" s="31">
        <v>13855</v>
      </c>
      <c r="CX32" s="26"/>
      <c r="CY32" s="31">
        <v>12620</v>
      </c>
      <c r="CZ32" s="26"/>
      <c r="DA32" s="31">
        <v>14019</v>
      </c>
      <c r="DB32" s="26"/>
      <c r="DC32" s="31">
        <v>12090</v>
      </c>
      <c r="DD32" s="26"/>
      <c r="DE32" s="31">
        <v>15224.7425877965</v>
      </c>
      <c r="DF32" s="26"/>
      <c r="DG32" s="31">
        <v>13880</v>
      </c>
      <c r="DH32" s="26"/>
      <c r="DI32" s="31">
        <v>14954</v>
      </c>
      <c r="DJ32" s="26"/>
      <c r="DK32" s="31">
        <v>13859</v>
      </c>
      <c r="DL32" s="26"/>
      <c r="DM32" s="31">
        <v>13622</v>
      </c>
      <c r="DN32" s="26"/>
      <c r="DO32" s="31">
        <v>13732</v>
      </c>
      <c r="DP32" s="26"/>
      <c r="DQ32" s="31">
        <v>9344.6600079879208</v>
      </c>
      <c r="DR32" s="26"/>
      <c r="DS32" s="31">
        <v>16826</v>
      </c>
      <c r="DT32" s="26"/>
      <c r="DU32" s="31">
        <v>17793</v>
      </c>
      <c r="DV32" s="26"/>
      <c r="DW32" s="31">
        <v>16194</v>
      </c>
      <c r="DX32" s="26"/>
      <c r="DY32" s="31">
        <v>18759</v>
      </c>
      <c r="DZ32" s="26"/>
      <c r="EA32" s="31">
        <v>20076</v>
      </c>
      <c r="EB32" s="26"/>
      <c r="EC32" s="31">
        <v>19750</v>
      </c>
      <c r="ED32" s="26"/>
      <c r="EE32" s="31">
        <v>25086</v>
      </c>
      <c r="EF32" s="26"/>
      <c r="EG32" s="31">
        <v>24321</v>
      </c>
      <c r="EH32" s="26"/>
      <c r="EI32" s="31">
        <v>15108</v>
      </c>
      <c r="EJ32" s="26"/>
      <c r="EK32" s="31">
        <v>16419</v>
      </c>
      <c r="EL32" s="26"/>
      <c r="EM32" s="31">
        <v>11273</v>
      </c>
      <c r="EN32" s="26"/>
      <c r="EO32" s="31">
        <v>8321</v>
      </c>
      <c r="EP32" s="26"/>
      <c r="EQ32" s="31">
        <v>23933</v>
      </c>
      <c r="ER32" s="26"/>
      <c r="ES32" s="31">
        <v>27524</v>
      </c>
      <c r="ET32" s="26"/>
      <c r="EU32" s="31">
        <v>30470</v>
      </c>
      <c r="EV32" s="26"/>
      <c r="EW32" s="31">
        <v>28227</v>
      </c>
      <c r="EX32" s="26"/>
      <c r="EY32" s="31">
        <v>24294</v>
      </c>
      <c r="EZ32" s="26"/>
      <c r="FA32" s="31">
        <v>26526.32951333333</v>
      </c>
      <c r="FB32" s="26"/>
      <c r="FC32" s="31">
        <v>26800</v>
      </c>
      <c r="FD32" s="26"/>
      <c r="FE32" s="31">
        <v>25446</v>
      </c>
      <c r="FF32" s="26"/>
      <c r="FG32" s="31">
        <v>22102</v>
      </c>
      <c r="FH32" s="26"/>
      <c r="FI32" s="31">
        <v>24720.93407417</v>
      </c>
      <c r="FJ32" s="26"/>
      <c r="FK32" s="31">
        <v>35927.665633553333</v>
      </c>
      <c r="FL32" s="26"/>
      <c r="FM32" s="31">
        <v>38811.187272650001</v>
      </c>
      <c r="FN32" s="26"/>
      <c r="FO32" s="31">
        <v>80203.341501649178</v>
      </c>
      <c r="FP32" s="26"/>
      <c r="FQ32" s="31">
        <v>94089.973548359994</v>
      </c>
      <c r="FR32" s="26"/>
      <c r="FS32" s="31">
        <v>104631.00550858</v>
      </c>
      <c r="FT32" s="26"/>
      <c r="FU32" s="31">
        <v>107265.36439460999</v>
      </c>
      <c r="FV32" s="26"/>
      <c r="FW32" s="31">
        <v>115782.93161984</v>
      </c>
      <c r="FX32" s="26"/>
      <c r="FY32" s="31">
        <v>86547.780073229995</v>
      </c>
      <c r="FZ32" s="26"/>
      <c r="GA32" s="31">
        <v>119380.81709692</v>
      </c>
      <c r="GB32" s="26"/>
      <c r="GC32" s="31">
        <v>123169.26251802599</v>
      </c>
      <c r="GD32" s="26"/>
      <c r="GE32" s="31">
        <v>109338.08864099999</v>
      </c>
      <c r="GF32" s="26"/>
      <c r="GG32" s="31">
        <v>115879.37925675001</v>
      </c>
      <c r="GH32" s="26"/>
      <c r="GI32" s="31">
        <v>121025.608221</v>
      </c>
      <c r="GJ32" s="26"/>
      <c r="GK32" s="31">
        <v>108744.01667813001</v>
      </c>
      <c r="GL32" s="26"/>
      <c r="GM32" s="31">
        <v>91824.716777580004</v>
      </c>
      <c r="GN32" s="26"/>
      <c r="GO32" s="31">
        <v>79436.754568019998</v>
      </c>
      <c r="GP32" s="26"/>
      <c r="GQ32" s="31">
        <v>3855003.1604366489</v>
      </c>
      <c r="GR32" s="26"/>
      <c r="GS32" s="31">
        <v>83861.213051469997</v>
      </c>
      <c r="GT32" s="26"/>
      <c r="GU32" s="31">
        <v>81380.529712453339</v>
      </c>
      <c r="GV32" s="26"/>
      <c r="GW32" s="31">
        <v>71485.416220425483</v>
      </c>
      <c r="GX32" s="26"/>
      <c r="GY32" s="31">
        <v>72281.566056863332</v>
      </c>
      <c r="GZ32" s="26"/>
      <c r="HA32" s="31">
        <v>71427.100391071348</v>
      </c>
      <c r="HB32" s="26"/>
      <c r="HC32" s="31">
        <v>69128.589746559999</v>
      </c>
      <c r="HD32" s="26"/>
      <c r="HE32" s="31">
        <v>68772.014979</v>
      </c>
      <c r="HF32" s="26"/>
      <c r="HG32" s="31">
        <v>48720.629645000001</v>
      </c>
      <c r="HH32" s="26"/>
      <c r="HI32" s="31">
        <v>48244.766891000007</v>
      </c>
      <c r="HJ32" s="26"/>
      <c r="HK32" s="31">
        <v>71822.344943666671</v>
      </c>
      <c r="HL32" s="26"/>
      <c r="HM32" s="31">
        <v>72351.409472666666</v>
      </c>
      <c r="HN32" s="26"/>
      <c r="HO32" s="31">
        <v>63180.918000000005</v>
      </c>
      <c r="HP32" s="26"/>
      <c r="HQ32" s="31">
        <v>61882.611000000004</v>
      </c>
      <c r="HR32" s="26"/>
      <c r="HS32" s="31">
        <v>63681.813000000002</v>
      </c>
      <c r="HT32" s="26"/>
      <c r="HU32" s="31">
        <v>76902.093185000005</v>
      </c>
      <c r="HV32" s="26"/>
      <c r="HW32" s="31">
        <v>77309.799185000011</v>
      </c>
      <c r="HX32" s="26"/>
      <c r="HY32" s="31">
        <v>94212.37917</v>
      </c>
      <c r="HZ32" s="26"/>
      <c r="IA32" s="31">
        <v>100779.57640679987</v>
      </c>
      <c r="IB32" s="26"/>
      <c r="IC32" s="31">
        <v>104365.51357</v>
      </c>
      <c r="ID32" s="26"/>
      <c r="IE32" s="31">
        <v>91576.515239999993</v>
      </c>
      <c r="IF32" s="26"/>
      <c r="IG32" s="31">
        <v>77472.658479999984</v>
      </c>
      <c r="IH32" s="26"/>
      <c r="II32" s="31">
        <v>92242.645694999985</v>
      </c>
      <c r="IJ32" s="26"/>
      <c r="IK32" s="31">
        <v>107386.85318499999</v>
      </c>
      <c r="IL32" s="26"/>
      <c r="IM32" s="31">
        <v>102201.10966999999</v>
      </c>
      <c r="IN32" s="26"/>
      <c r="IO32" s="31">
        <v>101891.08159999999</v>
      </c>
      <c r="IP32" s="26"/>
      <c r="IQ32" s="31">
        <v>94985.623739999995</v>
      </c>
      <c r="IR32" s="26"/>
      <c r="IS32" s="31">
        <v>87804.060949999999</v>
      </c>
      <c r="IT32" s="26"/>
      <c r="IU32" s="31">
        <v>126705.02963999999</v>
      </c>
      <c r="IV32" s="26"/>
      <c r="IW32" s="31">
        <v>138008.43748000002</v>
      </c>
      <c r="IX32" s="26"/>
      <c r="IY32" s="31">
        <v>145874.39869</v>
      </c>
      <c r="IZ32" s="26"/>
      <c r="JA32" s="31">
        <v>143907.70807000002</v>
      </c>
      <c r="JB32" s="26"/>
      <c r="JC32" s="31">
        <v>331333.90451000002</v>
      </c>
      <c r="JD32" s="26"/>
      <c r="JE32" s="31">
        <v>325897.16953000007</v>
      </c>
      <c r="JF32" s="26"/>
      <c r="JG32" s="31">
        <v>337606.47324000002</v>
      </c>
      <c r="JH32" s="26"/>
      <c r="JI32" s="31">
        <v>337278.29199</v>
      </c>
      <c r="JJ32" s="26"/>
      <c r="JK32" s="31">
        <v>339093.94619000005</v>
      </c>
      <c r="JL32" s="26"/>
      <c r="JM32" s="31">
        <v>350446.12919000001</v>
      </c>
      <c r="JN32" s="26"/>
      <c r="JO32" s="31">
        <v>348394.82146000001</v>
      </c>
      <c r="JP32" s="26"/>
      <c r="JQ32" s="31">
        <v>368658.91772000003</v>
      </c>
      <c r="JR32" s="26"/>
      <c r="JS32" s="31">
        <v>366535.73499000003</v>
      </c>
      <c r="JT32" s="26"/>
      <c r="JU32" s="31">
        <v>322219.39325999998</v>
      </c>
      <c r="JV32" s="26"/>
      <c r="JW32" s="31">
        <v>328126.78837999998</v>
      </c>
      <c r="JX32" s="26"/>
      <c r="JY32" s="31">
        <v>335884.47427000001</v>
      </c>
      <c r="JZ32" s="26"/>
      <c r="KA32" s="31">
        <v>339107.81323882169</v>
      </c>
      <c r="KB32" s="26"/>
      <c r="KC32" s="31">
        <v>339002.99724000006</v>
      </c>
      <c r="KD32" s="26"/>
      <c r="KE32" s="31">
        <v>381815.57272999996</v>
      </c>
      <c r="KF32" s="26"/>
      <c r="KG32" s="31">
        <v>369732.91112298635</v>
      </c>
      <c r="KH32" s="26"/>
      <c r="KI32" s="31">
        <v>361968.19001321122</v>
      </c>
      <c r="KJ32" s="26"/>
      <c r="KK32" s="31">
        <v>384762.84191952826</v>
      </c>
      <c r="KL32" s="26"/>
      <c r="KM32" s="31">
        <v>384948.73261706403</v>
      </c>
      <c r="KN32" s="26"/>
      <c r="KO32" s="31">
        <v>490437.52393880743</v>
      </c>
      <c r="KP32" s="26"/>
      <c r="KQ32" s="31">
        <v>503961.89819880744</v>
      </c>
      <c r="KR32" s="26"/>
      <c r="KS32" s="31">
        <v>475347.96646880748</v>
      </c>
      <c r="KT32" s="26"/>
      <c r="KU32" s="31">
        <v>447859.81801998883</v>
      </c>
      <c r="KV32" s="26"/>
      <c r="KW32" s="31">
        <v>438112.22618528001</v>
      </c>
      <c r="KX32" s="26"/>
      <c r="KY32" s="31">
        <v>429320.88048000005</v>
      </c>
      <c r="KZ32" s="26"/>
      <c r="LA32" s="31">
        <v>443985.78474880743</v>
      </c>
      <c r="LB32" s="26"/>
      <c r="LC32" s="31">
        <v>477448.95277445507</v>
      </c>
      <c r="LD32" s="26"/>
      <c r="LE32" s="31">
        <v>502824.35678621457</v>
      </c>
      <c r="LF32" s="26"/>
      <c r="LG32" s="31">
        <v>382199.87476007047</v>
      </c>
      <c r="LH32" s="26"/>
      <c r="LI32" s="31">
        <v>463606.01073771383</v>
      </c>
      <c r="LJ32" s="26">
        <v>0</v>
      </c>
      <c r="LK32" s="31">
        <v>440292.06951625081</v>
      </c>
      <c r="LL32" s="26">
        <v>0</v>
      </c>
      <c r="LM32" s="31">
        <v>474868.31484073278</v>
      </c>
      <c r="LN32" s="26">
        <v>0</v>
      </c>
      <c r="LO32" s="31">
        <v>499173.43071132276</v>
      </c>
      <c r="LP32" s="26">
        <v>0</v>
      </c>
      <c r="LQ32" s="31">
        <v>382149.2301028471</v>
      </c>
      <c r="LR32" s="26">
        <v>0</v>
      </c>
      <c r="LS32" s="31">
        <v>435833.85569026537</v>
      </c>
      <c r="LT32" s="26">
        <v>0</v>
      </c>
      <c r="LU32" s="28">
        <v>378202.70806467853</v>
      </c>
      <c r="LV32" s="29">
        <v>4.3241746454374299</v>
      </c>
      <c r="LW32" s="28">
        <v>373130.13084983185</v>
      </c>
      <c r="LX32" s="29">
        <v>4.2378169070811218</v>
      </c>
      <c r="LY32" s="28">
        <v>356154.4889244677</v>
      </c>
      <c r="LZ32" s="29"/>
      <c r="MA32" s="31">
        <v>285242.46294599224</v>
      </c>
      <c r="MB32" s="26"/>
      <c r="MC32" s="31">
        <v>309184.75748645549</v>
      </c>
      <c r="MD32" s="26"/>
      <c r="ME32" s="31">
        <v>292583.82276900002</v>
      </c>
      <c r="MF32" s="26"/>
      <c r="MG32" s="31">
        <v>280407.24559805688</v>
      </c>
      <c r="MH32" s="26"/>
      <c r="MI32" s="31">
        <v>277577.53361281357</v>
      </c>
      <c r="MJ32" s="38"/>
      <c r="MK32" s="31">
        <v>313188.61334170739</v>
      </c>
      <c r="ML32" s="38"/>
      <c r="MM32" s="31">
        <v>293788.87919806578</v>
      </c>
      <c r="MN32" s="38"/>
      <c r="MO32" s="31">
        <v>283127.94457965659</v>
      </c>
      <c r="MP32" s="38"/>
      <c r="MQ32" s="31">
        <v>272575.5973145687</v>
      </c>
      <c r="MR32" s="38"/>
      <c r="MS32" s="31">
        <v>273234.62145329075</v>
      </c>
      <c r="MT32" s="38"/>
      <c r="MU32" s="31">
        <v>260205.72186862264</v>
      </c>
      <c r="MV32" s="38"/>
      <c r="MW32" s="31">
        <v>-2855.0846771181386</v>
      </c>
      <c r="MX32" s="38"/>
      <c r="MY32" s="35">
        <v>106390.71780158914</v>
      </c>
      <c r="MZ32" s="35"/>
      <c r="NA32" s="35">
        <v>127706.5629078308</v>
      </c>
      <c r="NB32" s="35"/>
      <c r="NC32" s="35">
        <v>251486.38488104075</v>
      </c>
      <c r="ND32" s="28"/>
      <c r="NE32" s="31">
        <v>255003.82995534307</v>
      </c>
      <c r="NF32" s="26"/>
      <c r="NG32" s="31">
        <v>222062.98794153129</v>
      </c>
      <c r="NH32" s="26"/>
      <c r="NI32" s="31">
        <v>120089.18071000263</v>
      </c>
      <c r="NJ32" s="26"/>
      <c r="NK32" s="31">
        <v>102959.98846076251</v>
      </c>
      <c r="NL32" s="26"/>
      <c r="NM32" s="31">
        <v>118133.57310222129</v>
      </c>
      <c r="NN32" s="26"/>
      <c r="NO32" s="31">
        <v>125990.43741673286</v>
      </c>
      <c r="NP32" s="26"/>
      <c r="NQ32" s="31">
        <v>130789.73232124346</v>
      </c>
      <c r="NR32" s="26"/>
      <c r="NS32" s="31">
        <v>137536.86245186575</v>
      </c>
      <c r="NT32" s="26"/>
      <c r="NU32" s="31">
        <v>116033.08082374978</v>
      </c>
      <c r="NV32" s="26"/>
      <c r="NW32" s="31">
        <v>32457.621664565115</v>
      </c>
      <c r="NX32" s="26"/>
      <c r="NY32" s="31">
        <v>66355.343635565441</v>
      </c>
      <c r="NZ32" s="26"/>
      <c r="OA32" s="31">
        <v>90257.306565982683</v>
      </c>
      <c r="OB32" s="26"/>
      <c r="OC32" s="31">
        <v>80465.347407232359</v>
      </c>
      <c r="OD32" s="26"/>
      <c r="OE32" s="31">
        <v>129694.80435723216</v>
      </c>
      <c r="OF32" s="26"/>
      <c r="OG32" s="31">
        <v>20718.574100228769</v>
      </c>
      <c r="OH32" s="26"/>
      <c r="OI32" s="31">
        <v>467.14678611847921</v>
      </c>
      <c r="OJ32" s="26"/>
      <c r="OK32" s="31">
        <v>64356.571348340978</v>
      </c>
      <c r="OL32" s="26"/>
      <c r="OM32" s="31">
        <v>49500.957030562073</v>
      </c>
      <c r="ON32" s="26"/>
      <c r="OO32" s="31">
        <v>244692.63814889546</v>
      </c>
      <c r="OP32" s="26"/>
      <c r="OQ32" s="31">
        <v>28025.558602784367</v>
      </c>
      <c r="OR32" s="26"/>
      <c r="OS32" s="31">
        <v>-27120.866784993428</v>
      </c>
      <c r="OT32" s="26"/>
      <c r="OU32" s="31">
        <v>74496.995196118063</v>
      </c>
      <c r="OV32" s="26"/>
      <c r="OW32" s="31">
        <v>123229.3990864326</v>
      </c>
      <c r="OX32" s="26"/>
      <c r="OY32" s="31">
        <v>189764.02420643214</v>
      </c>
      <c r="OZ32" s="26"/>
      <c r="PA32" s="31">
        <v>235619.46704024271</v>
      </c>
      <c r="PB32" s="26"/>
      <c r="PC32" s="31">
        <v>266163.37573643227</v>
      </c>
      <c r="PD32" s="26"/>
      <c r="PE32" s="31">
        <v>307292.92198643164</v>
      </c>
      <c r="PF32" s="26"/>
      <c r="PG32" s="31">
        <v>342992.84859643178</v>
      </c>
      <c r="PH32" s="26"/>
      <c r="PI32" s="31">
        <v>310263.9301864322</v>
      </c>
      <c r="PJ32" s="26"/>
      <c r="PK32" s="31">
        <v>280859.75155918446</v>
      </c>
      <c r="PL32" s="26"/>
      <c r="PM32" s="31">
        <v>321628.52433102735</v>
      </c>
      <c r="PN32" s="26"/>
      <c r="PO32" s="31">
        <v>313381.94089729391</v>
      </c>
      <c r="PP32" s="26"/>
      <c r="PQ32" s="31">
        <v>238513.18053517333</v>
      </c>
      <c r="PR32" s="26"/>
      <c r="PS32" s="31">
        <v>244592.32545184033</v>
      </c>
      <c r="PT32" s="26"/>
      <c r="PU32" s="31">
        <v>316940.48847179709</v>
      </c>
      <c r="PV32" s="26"/>
      <c r="PW32" s="31">
        <v>316749.00318309892</v>
      </c>
      <c r="PX32" s="26"/>
      <c r="PY32" s="31">
        <f>'[1]Entry Sheet - Capital (New)'!KK34</f>
        <v>299576.46548310004</v>
      </c>
      <c r="PZ32" s="26"/>
      <c r="QA32" s="31">
        <f>'[1]Entry Sheet - Capital (New)'!KM34</f>
        <v>329079.37732310081</v>
      </c>
      <c r="QB32" s="26"/>
      <c r="QC32" s="31">
        <f>'[1]Entry Sheet - Capital (New)'!KO34</f>
        <v>502648.10990372335</v>
      </c>
      <c r="QD32" s="26"/>
      <c r="QE32" s="31">
        <v>349895.74695310026</v>
      </c>
      <c r="QF32" s="26"/>
      <c r="QG32" s="31">
        <v>448381.13275310036</v>
      </c>
      <c r="QH32" s="26"/>
      <c r="QI32" s="31">
        <v>384356.70318310033</v>
      </c>
      <c r="QJ32" s="26"/>
      <c r="QK32" s="31">
        <v>230044.32885310045</v>
      </c>
      <c r="QL32" s="26"/>
      <c r="QM32" s="31">
        <v>-177475.71962689963</v>
      </c>
      <c r="QN32" s="26"/>
      <c r="QO32" s="31">
        <v>265453.0370535957</v>
      </c>
      <c r="QP32" s="26"/>
      <c r="QQ32" s="31">
        <v>373306.28173026239</v>
      </c>
      <c r="QS32" s="31">
        <v>375138.33506026235</v>
      </c>
      <c r="QT32" s="26"/>
      <c r="QU32" s="31">
        <v>484888.35878026241</v>
      </c>
      <c r="QV32" s="26"/>
      <c r="QW32" s="31">
        <v>618925.58055470651</v>
      </c>
      <c r="QX32" s="26"/>
      <c r="QY32" s="31">
        <v>574392.1217685896</v>
      </c>
      <c r="QZ32" s="26"/>
      <c r="RA32" s="31">
        <v>677766.6584510291</v>
      </c>
      <c r="RB32" s="26"/>
      <c r="RC32" s="31">
        <v>675874.78784290852</v>
      </c>
      <c r="RD32" s="26"/>
      <c r="RE32" s="31">
        <v>640205.67479053454</v>
      </c>
      <c r="RF32" s="26"/>
      <c r="RG32" s="31">
        <v>702407.11766093783</v>
      </c>
      <c r="RH32" s="26"/>
      <c r="RI32" s="31">
        <v>591395.00226030115</v>
      </c>
      <c r="RJ32" s="26"/>
      <c r="RK32" s="31">
        <v>618536.86180227203</v>
      </c>
      <c r="RL32" s="26"/>
      <c r="RM32" s="31">
        <v>639787.28895515273</v>
      </c>
      <c r="RN32" s="26"/>
      <c r="RO32" s="31">
        <v>546650.20741315256</v>
      </c>
      <c r="RP32" s="26"/>
      <c r="RQ32" s="31">
        <v>523707.17369315197</v>
      </c>
      <c r="RR32" s="26"/>
      <c r="RS32" s="31">
        <v>590307.74513285316</v>
      </c>
      <c r="RT32" s="26"/>
      <c r="RU32" s="31">
        <v>643462.32646315242</v>
      </c>
      <c r="RV32" s="26"/>
      <c r="RW32" s="31">
        <v>685180.12111315294</v>
      </c>
      <c r="RX32" s="26"/>
      <c r="RY32" s="31">
        <v>562718.19873285294</v>
      </c>
      <c r="RZ32" s="26"/>
      <c r="SA32" s="31">
        <v>545988.37035285286</v>
      </c>
      <c r="SB32" s="26"/>
      <c r="SC32" s="31">
        <v>520898.56146285299</v>
      </c>
      <c r="SD32" s="26"/>
      <c r="SE32" s="31">
        <v>518394.54656086897</v>
      </c>
      <c r="SF32" s="26"/>
      <c r="SG32" s="31">
        <v>546002.04525285296</v>
      </c>
      <c r="SH32" s="26"/>
      <c r="SI32" s="31">
        <v>560340.73600315326</v>
      </c>
      <c r="SJ32" s="26"/>
      <c r="SK32" s="31">
        <v>559350.09278285294</v>
      </c>
      <c r="SL32" s="26"/>
      <c r="SM32" s="31">
        <v>693691.99905285286</v>
      </c>
      <c r="SN32" s="26"/>
      <c r="SO32" s="31">
        <v>614444.46746875066</v>
      </c>
      <c r="SP32" s="26"/>
      <c r="SQ32" s="31">
        <v>731608.32161750016</v>
      </c>
      <c r="SR32" s="26"/>
      <c r="SS32" s="31">
        <v>1041041.4400875</v>
      </c>
      <c r="ST32" s="26"/>
      <c r="SU32" s="31">
        <v>1051365.8486600597</v>
      </c>
      <c r="SV32" s="26"/>
      <c r="SW32" s="31">
        <v>1093763.4074600004</v>
      </c>
      <c r="SX32" s="26"/>
      <c r="SY32" s="31">
        <v>1049320.3183500001</v>
      </c>
      <c r="SZ32" s="26"/>
      <c r="TA32" s="31">
        <v>1024471.3985899998</v>
      </c>
      <c r="TB32" s="26"/>
      <c r="TC32" s="31">
        <v>975010.63669000042</v>
      </c>
      <c r="TD32" s="26"/>
    </row>
    <row r="33" spans="2:524">
      <c r="B33" s="24" t="s">
        <v>29</v>
      </c>
      <c r="C33" s="31">
        <v>0</v>
      </c>
      <c r="D33" s="26"/>
      <c r="E33" s="31">
        <v>0</v>
      </c>
      <c r="F33" s="26"/>
      <c r="G33" s="31">
        <v>0</v>
      </c>
      <c r="H33" s="26"/>
      <c r="I33" s="31">
        <v>0</v>
      </c>
      <c r="J33" s="26"/>
      <c r="K33" s="31">
        <v>0</v>
      </c>
      <c r="L33" s="26"/>
      <c r="M33" s="31">
        <v>0</v>
      </c>
      <c r="N33" s="26"/>
      <c r="O33" s="31">
        <v>0</v>
      </c>
      <c r="P33" s="26"/>
      <c r="Q33" s="31">
        <v>0</v>
      </c>
      <c r="R33" s="26"/>
      <c r="S33" s="31">
        <v>0</v>
      </c>
      <c r="T33" s="26"/>
      <c r="U33" s="31">
        <v>0</v>
      </c>
      <c r="V33" s="26"/>
      <c r="W33" s="31">
        <v>0</v>
      </c>
      <c r="X33" s="26"/>
      <c r="Y33" s="31">
        <v>0</v>
      </c>
      <c r="Z33" s="26"/>
      <c r="AA33" s="31">
        <v>583442</v>
      </c>
      <c r="AB33" s="26"/>
      <c r="AC33" s="31">
        <v>709344</v>
      </c>
      <c r="AD33" s="26"/>
      <c r="AE33" s="31">
        <v>710631</v>
      </c>
      <c r="AF33" s="26"/>
      <c r="AG33" s="31">
        <v>720523</v>
      </c>
      <c r="AH33" s="26"/>
      <c r="AI33" s="31">
        <v>718039</v>
      </c>
      <c r="AJ33" s="26"/>
      <c r="AK33" s="31">
        <v>737941</v>
      </c>
      <c r="AL33" s="26"/>
      <c r="AM33" s="31">
        <v>756763.1</v>
      </c>
      <c r="AN33" s="26"/>
      <c r="AO33" s="31">
        <v>787924</v>
      </c>
      <c r="AP33" s="26"/>
      <c r="AQ33" s="31">
        <v>813218</v>
      </c>
      <c r="AR33" s="26"/>
      <c r="AS33" s="31">
        <v>847682</v>
      </c>
      <c r="AT33" s="26"/>
      <c r="AU33" s="31">
        <v>856980</v>
      </c>
      <c r="AV33" s="26"/>
      <c r="AW33" s="31">
        <v>895327</v>
      </c>
      <c r="AX33" s="26"/>
      <c r="AY33" s="31">
        <v>918834</v>
      </c>
      <c r="AZ33" s="26"/>
      <c r="BA33" s="31">
        <v>931540</v>
      </c>
      <c r="BB33" s="26"/>
      <c r="BC33" s="31">
        <v>963611</v>
      </c>
      <c r="BD33" s="26"/>
      <c r="BE33" s="31">
        <v>933544</v>
      </c>
      <c r="BF33" s="26"/>
      <c r="BG33" s="31">
        <v>949618</v>
      </c>
      <c r="BH33" s="26"/>
      <c r="BI33" s="31">
        <v>939560</v>
      </c>
      <c r="BJ33" s="26"/>
      <c r="BK33" s="31">
        <v>879681</v>
      </c>
      <c r="BL33" s="26"/>
      <c r="BM33" s="31">
        <v>891671</v>
      </c>
      <c r="BN33" s="26"/>
      <c r="BO33" s="31">
        <v>905663</v>
      </c>
      <c r="BP33" s="26"/>
      <c r="BQ33" s="31">
        <v>922872</v>
      </c>
      <c r="BR33" s="26"/>
      <c r="BS33" s="31">
        <v>946481</v>
      </c>
      <c r="BT33" s="26"/>
      <c r="BU33" s="31">
        <v>953647</v>
      </c>
      <c r="BV33" s="26"/>
      <c r="BW33" s="31">
        <v>997857</v>
      </c>
      <c r="BX33" s="26"/>
      <c r="BY33" s="31">
        <v>1012884</v>
      </c>
      <c r="BZ33" s="26"/>
      <c r="CA33" s="31">
        <v>964069</v>
      </c>
      <c r="CB33" s="26"/>
      <c r="CC33" s="31">
        <v>959482</v>
      </c>
      <c r="CD33" s="26"/>
      <c r="CE33" s="31">
        <v>974043</v>
      </c>
      <c r="CF33" s="26"/>
      <c r="CG33" s="31">
        <v>952107.4</v>
      </c>
      <c r="CH33" s="26"/>
      <c r="CI33" s="31">
        <v>970588</v>
      </c>
      <c r="CJ33" s="26"/>
      <c r="CK33" s="31">
        <v>1007746</v>
      </c>
      <c r="CL33" s="26"/>
      <c r="CM33" s="31">
        <v>1038091</v>
      </c>
      <c r="CN33" s="26"/>
      <c r="CO33" s="31">
        <v>1064779</v>
      </c>
      <c r="CP33" s="26"/>
      <c r="CQ33" s="31">
        <v>1142117</v>
      </c>
      <c r="CR33" s="26"/>
      <c r="CS33" s="31">
        <v>1206905</v>
      </c>
      <c r="CT33" s="26"/>
      <c r="CU33" s="31">
        <v>1249649</v>
      </c>
      <c r="CV33" s="26"/>
      <c r="CW33" s="31">
        <v>1281151</v>
      </c>
      <c r="CX33" s="26"/>
      <c r="CY33" s="31">
        <v>1276729</v>
      </c>
      <c r="CZ33" s="26"/>
      <c r="DA33" s="31">
        <v>1302318</v>
      </c>
      <c r="DB33" s="26"/>
      <c r="DC33" s="31">
        <v>1342399</v>
      </c>
      <c r="DD33" s="26"/>
      <c r="DE33" s="31">
        <v>1381480.2574122036</v>
      </c>
      <c r="DF33" s="26"/>
      <c r="DG33" s="31">
        <v>1402653</v>
      </c>
      <c r="DH33" s="26"/>
      <c r="DI33" s="31">
        <v>1438357</v>
      </c>
      <c r="DJ33" s="26"/>
      <c r="DK33" s="31">
        <v>1476313.6470586201</v>
      </c>
      <c r="DL33" s="26"/>
      <c r="DM33" s="31">
        <v>1481151.2924596302</v>
      </c>
      <c r="DN33" s="26"/>
      <c r="DO33" s="31">
        <v>1529756.0722879262</v>
      </c>
      <c r="DP33" s="26"/>
      <c r="DQ33" s="31">
        <v>1534701.0629377421</v>
      </c>
      <c r="DR33" s="26"/>
      <c r="DS33" s="31">
        <v>1557131.5803858319</v>
      </c>
      <c r="DT33" s="26"/>
      <c r="DU33" s="31">
        <v>1568610.5982641682</v>
      </c>
      <c r="DV33" s="26"/>
      <c r="DW33" s="31">
        <v>1558174.3542200511</v>
      </c>
      <c r="DX33" s="26"/>
      <c r="DY33" s="31">
        <v>1591107.2345006599</v>
      </c>
      <c r="DZ33" s="26"/>
      <c r="EA33" s="31">
        <v>1584166.5436858002</v>
      </c>
      <c r="EB33" s="26"/>
      <c r="EC33" s="31">
        <v>1629011.7407957201</v>
      </c>
      <c r="ED33" s="26"/>
      <c r="EE33" s="31">
        <v>1616272.7389710001</v>
      </c>
      <c r="EF33" s="26"/>
      <c r="EG33" s="31">
        <v>1625741.34205644</v>
      </c>
      <c r="EH33" s="26"/>
      <c r="EI33" s="31">
        <v>1644559.0000000002</v>
      </c>
      <c r="EJ33" s="26"/>
      <c r="EK33" s="31">
        <v>1672560.2</v>
      </c>
      <c r="EL33" s="26"/>
      <c r="EM33" s="31">
        <v>1701821.1557887101</v>
      </c>
      <c r="EN33" s="26"/>
      <c r="EO33" s="31">
        <v>1755080.7093045351</v>
      </c>
      <c r="EP33" s="26"/>
      <c r="EQ33" s="31">
        <v>1856264.9874507252</v>
      </c>
      <c r="ER33" s="26"/>
      <c r="ES33" s="31">
        <v>1895207.8057283289</v>
      </c>
      <c r="ET33" s="26"/>
      <c r="EU33" s="31">
        <v>1926304.4640375711</v>
      </c>
      <c r="EV33" s="26"/>
      <c r="EW33" s="31">
        <v>1947570.2760653109</v>
      </c>
      <c r="EX33" s="26"/>
      <c r="EY33" s="31">
        <v>1952710.0494701252</v>
      </c>
      <c r="EZ33" s="26"/>
      <c r="FA33" s="31">
        <v>1980644.8360973499</v>
      </c>
      <c r="FB33" s="26"/>
      <c r="FC33" s="31">
        <v>1981921.9111575258</v>
      </c>
      <c r="FD33" s="26"/>
      <c r="FE33" s="31">
        <v>2031026.5499861203</v>
      </c>
      <c r="FF33" s="26"/>
      <c r="FG33" s="31">
        <v>2036021.1392159243</v>
      </c>
      <c r="FH33" s="26"/>
      <c r="FI33" s="31">
        <v>2045818.3817043966</v>
      </c>
      <c r="FJ33" s="26"/>
      <c r="FK33" s="31">
        <v>2103738.8975303723</v>
      </c>
      <c r="FL33" s="26"/>
      <c r="FM33" s="31">
        <v>2070372.5852499551</v>
      </c>
      <c r="FN33" s="26"/>
      <c r="FO33" s="31">
        <v>1922953.5892566659</v>
      </c>
      <c r="FP33" s="26"/>
      <c r="FQ33" s="31">
        <v>1996634.3291596498</v>
      </c>
      <c r="FR33" s="26"/>
      <c r="FS33" s="31">
        <v>2068681.2888635194</v>
      </c>
      <c r="FT33" s="26"/>
      <c r="FU33" s="31">
        <v>2050344.1384957514</v>
      </c>
      <c r="FV33" s="26"/>
      <c r="FW33" s="31">
        <v>2069176.2209085289</v>
      </c>
      <c r="FX33" s="26"/>
      <c r="FY33" s="31">
        <v>2141150.486579611</v>
      </c>
      <c r="FZ33" s="26"/>
      <c r="GA33" s="31">
        <v>2154075.1829067604</v>
      </c>
      <c r="GB33" s="26"/>
      <c r="GC33" s="31">
        <v>2202887.7863524877</v>
      </c>
      <c r="GD33" s="26"/>
      <c r="GE33" s="31">
        <v>2307825.881360217</v>
      </c>
      <c r="GF33" s="26"/>
      <c r="GG33" s="31">
        <v>2354738.8758778307</v>
      </c>
      <c r="GH33" s="26"/>
      <c r="GI33" s="31">
        <v>2464937.9551118328</v>
      </c>
      <c r="GJ33" s="26"/>
      <c r="GK33" s="31">
        <v>2475433.4818645245</v>
      </c>
      <c r="GL33" s="26"/>
      <c r="GM33" s="31">
        <v>2562732.0326135121</v>
      </c>
      <c r="GN33" s="26"/>
      <c r="GO33" s="31">
        <v>2608622.4535783967</v>
      </c>
      <c r="GP33" s="26"/>
      <c r="GQ33" s="31">
        <v>13576.930835875217</v>
      </c>
      <c r="GR33" s="26"/>
      <c r="GS33" s="31">
        <v>2595280.5781268608</v>
      </c>
      <c r="GT33" s="26"/>
      <c r="GU33" s="31">
        <v>2887560.1265694532</v>
      </c>
      <c r="GV33" s="26"/>
      <c r="GW33" s="31">
        <v>3112746.8586529866</v>
      </c>
      <c r="GX33" s="26"/>
      <c r="GY33" s="31">
        <v>3205485.9315362899</v>
      </c>
      <c r="GZ33" s="26"/>
      <c r="HA33" s="31">
        <v>3373253.3608197272</v>
      </c>
      <c r="HB33" s="26"/>
      <c r="HC33" s="31">
        <v>3517731.3020180799</v>
      </c>
      <c r="HD33" s="26"/>
      <c r="HE33" s="31">
        <v>3653104.3875292996</v>
      </c>
      <c r="HF33" s="26"/>
      <c r="HG33" s="31">
        <v>3721466.336058171</v>
      </c>
      <c r="HH33" s="26"/>
      <c r="HI33" s="31">
        <v>3761206.4531191024</v>
      </c>
      <c r="HJ33" s="26"/>
      <c r="HK33" s="31">
        <v>3806587.7813915652</v>
      </c>
      <c r="HL33" s="26"/>
      <c r="HM33" s="31">
        <v>3871646.9478983334</v>
      </c>
      <c r="HN33" s="26"/>
      <c r="HO33" s="31">
        <v>3911897.6151639293</v>
      </c>
      <c r="HP33" s="26"/>
      <c r="HQ33" s="31">
        <v>3962590.7335333335</v>
      </c>
      <c r="HR33" s="26"/>
      <c r="HS33" s="31">
        <v>4028708.4651142927</v>
      </c>
      <c r="HT33" s="26"/>
      <c r="HU33" s="31">
        <v>4609250.0120788328</v>
      </c>
      <c r="HV33" s="26"/>
      <c r="HW33" s="31">
        <v>4669469.1647288334</v>
      </c>
      <c r="HX33" s="26"/>
      <c r="HY33" s="31">
        <v>4815221.5158184608</v>
      </c>
      <c r="HZ33" s="26"/>
      <c r="IA33" s="31">
        <v>5015049.8550355425</v>
      </c>
      <c r="IB33" s="26"/>
      <c r="IC33" s="31">
        <v>5097132.9294324433</v>
      </c>
      <c r="ID33" s="26"/>
      <c r="IE33" s="31">
        <v>5165484.8067913288</v>
      </c>
      <c r="IF33" s="26"/>
      <c r="IG33" s="31">
        <v>5656895.4226774108</v>
      </c>
      <c r="IH33" s="26"/>
      <c r="II33" s="31">
        <v>5724612.7566992799</v>
      </c>
      <c r="IJ33" s="26"/>
      <c r="IK33" s="31">
        <v>5732881.1436088299</v>
      </c>
      <c r="IL33" s="26"/>
      <c r="IM33" s="31">
        <v>5671950.627969699</v>
      </c>
      <c r="IN33" s="26"/>
      <c r="IO33" s="31">
        <v>5700177.5859865574</v>
      </c>
      <c r="IP33" s="26"/>
      <c r="IQ33" s="31">
        <v>5876475.9125816999</v>
      </c>
      <c r="IR33" s="26"/>
      <c r="IS33" s="31">
        <v>6081343.9131132141</v>
      </c>
      <c r="IT33" s="26"/>
      <c r="IU33" s="31">
        <v>6366835.449258117</v>
      </c>
      <c r="IV33" s="26"/>
      <c r="IW33" s="31">
        <v>6282109.5186960651</v>
      </c>
      <c r="IX33" s="26"/>
      <c r="IY33" s="31">
        <v>6362804.8685165206</v>
      </c>
      <c r="IZ33" s="26"/>
      <c r="JA33" s="31">
        <v>6433222.1852202201</v>
      </c>
      <c r="JB33" s="26"/>
      <c r="JC33" s="31">
        <v>6605793.8072537212</v>
      </c>
      <c r="JD33" s="26"/>
      <c r="JE33" s="31">
        <v>6681037.2333667334</v>
      </c>
      <c r="JF33" s="26"/>
      <c r="JG33" s="31">
        <v>6760303.6630791519</v>
      </c>
      <c r="JH33" s="26"/>
      <c r="JI33" s="31">
        <v>6915704.4945061402</v>
      </c>
      <c r="JJ33" s="26"/>
      <c r="JK33" s="31">
        <v>6977876.9676299524</v>
      </c>
      <c r="JL33" s="26"/>
      <c r="JM33" s="31">
        <v>6916518.9445763547</v>
      </c>
      <c r="JN33" s="26"/>
      <c r="JO33" s="31">
        <v>6976855.980148063</v>
      </c>
      <c r="JP33" s="26"/>
      <c r="JQ33" s="31">
        <v>7088588.1081711529</v>
      </c>
      <c r="JR33" s="26"/>
      <c r="JS33" s="31">
        <v>7115922.1919008493</v>
      </c>
      <c r="JT33" s="26"/>
      <c r="JU33" s="31">
        <v>7195716.1038841307</v>
      </c>
      <c r="JV33" s="26"/>
      <c r="JW33" s="31">
        <v>7028869.0983477542</v>
      </c>
      <c r="JX33" s="26"/>
      <c r="JY33" s="31">
        <v>7025051.3774646409</v>
      </c>
      <c r="JZ33" s="26"/>
      <c r="KA33" s="31">
        <v>6995623.8936459757</v>
      </c>
      <c r="KB33" s="26"/>
      <c r="KC33" s="31">
        <v>7128433.0078429542</v>
      </c>
      <c r="KD33" s="26"/>
      <c r="KE33" s="31">
        <v>7023470.2096080929</v>
      </c>
      <c r="KF33" s="26"/>
      <c r="KG33" s="31">
        <v>7025851.9702216303</v>
      </c>
      <c r="KH33" s="26"/>
      <c r="KI33" s="31">
        <v>7222998.2618617397</v>
      </c>
      <c r="KJ33" s="26"/>
      <c r="KK33" s="31">
        <v>7234765.8794580577</v>
      </c>
      <c r="KL33" s="26"/>
      <c r="KM33" s="31">
        <v>7404483.0396737959</v>
      </c>
      <c r="KN33" s="26"/>
      <c r="KO33" s="31">
        <v>7573941.8552129222</v>
      </c>
      <c r="KP33" s="26"/>
      <c r="KQ33" s="31">
        <v>7582773.9317534734</v>
      </c>
      <c r="KR33" s="26"/>
      <c r="KS33" s="31">
        <v>7699089.3198766634</v>
      </c>
      <c r="KT33" s="26"/>
      <c r="KU33" s="31">
        <v>7390691.1948428387</v>
      </c>
      <c r="KV33" s="26"/>
      <c r="KW33" s="31">
        <v>7452874.7680948088</v>
      </c>
      <c r="KX33" s="26"/>
      <c r="KY33" s="31">
        <v>7651372.2367279055</v>
      </c>
      <c r="KZ33" s="26"/>
      <c r="LA33" s="31">
        <v>7817608.1478377944</v>
      </c>
      <c r="LB33" s="26"/>
      <c r="LC33" s="31">
        <v>7169963.7609861689</v>
      </c>
      <c r="LD33" s="26"/>
      <c r="LE33" s="31">
        <v>7319552.2898036772</v>
      </c>
      <c r="LF33" s="26"/>
      <c r="LG33" s="31">
        <v>7560541.8759898543</v>
      </c>
      <c r="LH33" s="26"/>
      <c r="LI33" s="31">
        <v>7633340.1802291125</v>
      </c>
      <c r="LJ33" s="26">
        <v>0</v>
      </c>
      <c r="LK33" s="31">
        <v>7727639.6505829748</v>
      </c>
      <c r="LL33" s="26">
        <v>0</v>
      </c>
      <c r="LM33" s="31">
        <v>7682369.8560064966</v>
      </c>
      <c r="LN33" s="26">
        <v>0</v>
      </c>
      <c r="LO33" s="31">
        <v>7807681.6988486554</v>
      </c>
      <c r="LP33" s="26">
        <v>0</v>
      </c>
      <c r="LQ33" s="31">
        <v>8038615.7846325515</v>
      </c>
      <c r="LR33" s="26">
        <v>0</v>
      </c>
      <c r="LS33" s="31">
        <v>8055464.6642348915</v>
      </c>
      <c r="LT33" s="26">
        <v>0</v>
      </c>
      <c r="LU33" s="31">
        <v>8071681.6545017706</v>
      </c>
      <c r="LV33" s="29"/>
      <c r="LW33" s="31">
        <v>8125133.9671943868</v>
      </c>
      <c r="LX33" s="29"/>
      <c r="LY33" s="31">
        <v>8357639.6884717122</v>
      </c>
      <c r="LZ33" s="29"/>
      <c r="MA33" s="31">
        <v>8221076.5316755492</v>
      </c>
      <c r="MB33" s="26"/>
      <c r="MC33" s="31">
        <v>8276952.3478998393</v>
      </c>
      <c r="MD33" s="26"/>
      <c r="ME33" s="31">
        <v>8523801.1920857802</v>
      </c>
      <c r="MF33" s="26"/>
      <c r="MG33" s="31">
        <v>8483408.212820245</v>
      </c>
      <c r="MH33" s="26"/>
      <c r="MI33" s="31">
        <v>8603256.2180713303</v>
      </c>
      <c r="MJ33" s="38"/>
      <c r="MK33" s="31">
        <v>8572084.1533013452</v>
      </c>
      <c r="ML33" s="38"/>
      <c r="MM33" s="31">
        <v>8703949.5411911104</v>
      </c>
      <c r="MN33" s="38"/>
      <c r="MO33" s="31">
        <v>8805599.8118079714</v>
      </c>
      <c r="MP33" s="38"/>
      <c r="MQ33" s="31">
        <v>8829725.8220544234</v>
      </c>
      <c r="MR33" s="38"/>
      <c r="MS33" s="31">
        <v>8999964.3565083221</v>
      </c>
      <c r="MT33" s="38"/>
      <c r="MU33" s="31">
        <v>9062829.1605277415</v>
      </c>
      <c r="MV33" s="38"/>
      <c r="MW33" s="31">
        <v>9160784.0129247941</v>
      </c>
      <c r="MX33" s="38"/>
      <c r="MY33" s="35">
        <v>9121034.8450253457</v>
      </c>
      <c r="MZ33" s="35"/>
      <c r="NA33" s="35">
        <v>9242076.168158887</v>
      </c>
      <c r="NB33" s="35"/>
      <c r="NC33" s="35">
        <v>9224510.5778502151</v>
      </c>
      <c r="ND33" s="28"/>
      <c r="NE33" s="31">
        <v>9341385.7870169859</v>
      </c>
      <c r="NF33" s="26"/>
      <c r="NG33" s="31">
        <v>9579422.9914517179</v>
      </c>
      <c r="NH33" s="26"/>
      <c r="NI33" s="31">
        <v>9543851.239387285</v>
      </c>
      <c r="NJ33" s="26"/>
      <c r="NK33" s="31">
        <v>9756135.3258752506</v>
      </c>
      <c r="NL33" s="26"/>
      <c r="NM33" s="31">
        <v>9853232.5348572806</v>
      </c>
      <c r="NN33" s="26"/>
      <c r="NO33" s="31">
        <v>10089948.695666933</v>
      </c>
      <c r="NP33" s="26"/>
      <c r="NQ33" s="31">
        <v>10185868.402288511</v>
      </c>
      <c r="NR33" s="26"/>
      <c r="NS33" s="31">
        <v>10283641.939758746</v>
      </c>
      <c r="NT33" s="26"/>
      <c r="NU33" s="31">
        <v>10327835.212779559</v>
      </c>
      <c r="NV33" s="26"/>
      <c r="NW33" s="31">
        <v>10437254.317671359</v>
      </c>
      <c r="NX33" s="26"/>
      <c r="NY33" s="31">
        <v>10421238.170830123</v>
      </c>
      <c r="NZ33" s="26"/>
      <c r="OA33" s="31">
        <v>10552672.625393873</v>
      </c>
      <c r="OB33" s="26"/>
      <c r="OC33" s="31">
        <v>10568978.03091147</v>
      </c>
      <c r="OD33" s="26"/>
      <c r="OE33" s="31">
        <v>10589092.617220962</v>
      </c>
      <c r="OF33" s="26"/>
      <c r="OG33" s="31">
        <v>10652681.843558714</v>
      </c>
      <c r="OH33" s="26"/>
      <c r="OI33" s="31">
        <v>11031796.053147882</v>
      </c>
      <c r="OJ33" s="26"/>
      <c r="OK33" s="31">
        <v>11032744.674864007</v>
      </c>
      <c r="OL33" s="26"/>
      <c r="OM33" s="31">
        <v>11239578.157851433</v>
      </c>
      <c r="ON33" s="26"/>
      <c r="OO33" s="31">
        <v>11450105.861851785</v>
      </c>
      <c r="OP33" s="26"/>
      <c r="OQ33" s="31">
        <v>11383576.911581278</v>
      </c>
      <c r="OR33" s="26"/>
      <c r="OS33" s="31">
        <v>11654135.503506782</v>
      </c>
      <c r="OT33" s="26"/>
      <c r="OU33" s="31">
        <v>11984651.156100342</v>
      </c>
      <c r="OV33" s="26"/>
      <c r="OW33" s="31">
        <v>11996209.951674687</v>
      </c>
      <c r="OX33" s="26"/>
      <c r="OY33" s="31">
        <v>12134899.360140139</v>
      </c>
      <c r="OZ33" s="26"/>
      <c r="PA33" s="31">
        <v>12452600.711706998</v>
      </c>
      <c r="PB33" s="26"/>
      <c r="PC33" s="31">
        <v>12745846.593940798</v>
      </c>
      <c r="PD33" s="26"/>
      <c r="PE33" s="31">
        <v>13161064.821609318</v>
      </c>
      <c r="PF33" s="26"/>
      <c r="PG33" s="31">
        <v>13508440.081896894</v>
      </c>
      <c r="PH33" s="26"/>
      <c r="PI33" s="31">
        <v>14092888.28872581</v>
      </c>
      <c r="PJ33" s="26"/>
      <c r="PK33" s="31">
        <v>14627921.056738347</v>
      </c>
      <c r="PL33" s="26"/>
      <c r="PM33" s="31">
        <v>14916300.370393381</v>
      </c>
      <c r="PN33" s="26"/>
      <c r="PO33" s="31">
        <v>15291686.059408439</v>
      </c>
      <c r="PP33" s="26"/>
      <c r="PQ33" s="31">
        <v>16089516.132788047</v>
      </c>
      <c r="PR33" s="26"/>
      <c r="PS33" s="31">
        <v>16622727.378178738</v>
      </c>
      <c r="PT33" s="26"/>
      <c r="PU33" s="31">
        <v>16639917.514472431</v>
      </c>
      <c r="PV33" s="26"/>
      <c r="PW33" s="31">
        <v>17355779.69406255</v>
      </c>
      <c r="PX33" s="26"/>
      <c r="PY33" s="31">
        <f>'[1]Entry Sheet - Capital (New)'!KK35</f>
        <v>17086141.31620232</v>
      </c>
      <c r="PZ33" s="26"/>
      <c r="QA33" s="31">
        <f>'[1]Entry Sheet - Capital (New)'!KM35</f>
        <v>17441864.613683119</v>
      </c>
      <c r="QB33" s="26"/>
      <c r="QC33" s="31">
        <f>'[1]Entry Sheet - Capital (New)'!KO35</f>
        <v>17783622.671803582</v>
      </c>
      <c r="QD33" s="26"/>
      <c r="QE33" s="31">
        <v>18085963.308536801</v>
      </c>
      <c r="QF33" s="26"/>
      <c r="QG33" s="31">
        <v>18302168.915315736</v>
      </c>
      <c r="QH33" s="26"/>
      <c r="QI33" s="31">
        <v>18657305.870862454</v>
      </c>
      <c r="QJ33" s="26"/>
      <c r="QK33" s="31">
        <v>19140613.484278914</v>
      </c>
      <c r="QL33" s="26"/>
      <c r="QM33" s="31">
        <v>19919486.023826886</v>
      </c>
      <c r="QN33" s="26"/>
      <c r="QO33" s="31">
        <v>19972586.868261635</v>
      </c>
      <c r="QP33" s="26"/>
      <c r="QQ33" s="31">
        <v>20268497.430349939</v>
      </c>
      <c r="QS33" s="31">
        <v>20628980.749772608</v>
      </c>
      <c r="QT33" s="26"/>
      <c r="QU33" s="31">
        <v>21749676.634878241</v>
      </c>
      <c r="QV33" s="26"/>
      <c r="QW33" s="31">
        <v>22147858.657252021</v>
      </c>
      <c r="QX33" s="26"/>
      <c r="QY33" s="31">
        <v>22767134.467622526</v>
      </c>
      <c r="QZ33" s="26"/>
      <c r="RA33" s="31">
        <v>23477861.946130689</v>
      </c>
      <c r="RB33" s="26"/>
      <c r="RC33" s="31">
        <v>23343087.066524744</v>
      </c>
      <c r="RD33" s="26"/>
      <c r="RE33" s="31">
        <v>23869932.721968107</v>
      </c>
      <c r="RF33" s="26"/>
      <c r="RG33" s="31">
        <v>24433652.217742812</v>
      </c>
      <c r="RH33" s="26"/>
      <c r="RI33" s="31">
        <v>24927613.180211931</v>
      </c>
      <c r="RJ33" s="26"/>
      <c r="RK33" s="31">
        <v>25526127.932220306</v>
      </c>
      <c r="RL33" s="26"/>
      <c r="RM33" s="31">
        <v>26120345.424198169</v>
      </c>
      <c r="RN33" s="26"/>
      <c r="RO33" s="31">
        <v>26409698.214718491</v>
      </c>
      <c r="RP33" s="26"/>
      <c r="RQ33" s="31">
        <v>27054046.083416626</v>
      </c>
      <c r="RR33" s="26"/>
      <c r="RS33" s="31">
        <v>26566764.817544673</v>
      </c>
      <c r="RT33" s="26"/>
      <c r="RU33" s="31">
        <v>26391313.526150145</v>
      </c>
      <c r="RV33" s="26"/>
      <c r="RW33" s="31">
        <v>26870379.349966895</v>
      </c>
      <c r="RX33" s="26"/>
      <c r="RY33" s="31">
        <v>27510801.370334931</v>
      </c>
      <c r="RZ33" s="26"/>
      <c r="SA33" s="31">
        <v>28169474.405640423</v>
      </c>
      <c r="SB33" s="26"/>
      <c r="SC33" s="31">
        <v>28691229.50628579</v>
      </c>
      <c r="SD33" s="26"/>
      <c r="SE33" s="31">
        <v>29239644.039541926</v>
      </c>
      <c r="SF33" s="26"/>
      <c r="SG33" s="31">
        <v>30025123.756717503</v>
      </c>
      <c r="SH33" s="26"/>
      <c r="SI33" s="31">
        <v>30479713.626658242</v>
      </c>
      <c r="SJ33" s="26"/>
      <c r="SK33" s="31">
        <v>31406370.890701555</v>
      </c>
      <c r="SL33" s="26"/>
      <c r="SM33" s="31">
        <v>31981425.987016007</v>
      </c>
      <c r="SN33" s="26"/>
      <c r="SO33" s="31">
        <v>32584470.410876606</v>
      </c>
      <c r="SP33" s="26"/>
      <c r="SQ33" s="31">
        <v>32790994.196748778</v>
      </c>
      <c r="SR33" s="26"/>
      <c r="SS33" s="31">
        <v>33122020.150489736</v>
      </c>
      <c r="ST33" s="26"/>
      <c r="SU33" s="31">
        <v>33716699.715609878</v>
      </c>
      <c r="SV33" s="26"/>
      <c r="SW33" s="31">
        <v>34497584.986678928</v>
      </c>
      <c r="SX33" s="26"/>
      <c r="SY33" s="31">
        <v>34848234.453379944</v>
      </c>
      <c r="SZ33" s="26"/>
      <c r="TA33" s="31">
        <v>35405848.040318295</v>
      </c>
      <c r="TB33" s="26"/>
      <c r="TC33" s="31">
        <v>36168285.422223307</v>
      </c>
      <c r="TD33" s="26"/>
    </row>
    <row r="34" spans="2:524">
      <c r="B34" s="27"/>
      <c r="C34" s="31"/>
      <c r="D34" s="26"/>
      <c r="E34" s="31"/>
      <c r="F34" s="26"/>
      <c r="G34" s="31"/>
      <c r="H34" s="26"/>
      <c r="I34" s="31"/>
      <c r="J34" s="26"/>
      <c r="K34" s="31"/>
      <c r="L34" s="26"/>
      <c r="M34" s="31"/>
      <c r="N34" s="26"/>
      <c r="O34" s="31"/>
      <c r="P34" s="26"/>
      <c r="Q34" s="31"/>
      <c r="R34" s="26"/>
      <c r="S34" s="31"/>
      <c r="T34" s="26"/>
      <c r="U34" s="31"/>
      <c r="V34" s="26"/>
      <c r="W34" s="31"/>
      <c r="X34" s="26"/>
      <c r="Y34" s="31"/>
      <c r="Z34" s="26"/>
      <c r="AA34" s="31"/>
      <c r="AB34" s="26"/>
      <c r="AC34" s="31"/>
      <c r="AD34" s="26"/>
      <c r="AE34" s="31"/>
      <c r="AF34" s="26"/>
      <c r="AG34" s="31"/>
      <c r="AH34" s="26"/>
      <c r="AI34" s="31"/>
      <c r="AJ34" s="26"/>
      <c r="AK34" s="31"/>
      <c r="AL34" s="26"/>
      <c r="AM34" s="31"/>
      <c r="AN34" s="26"/>
      <c r="AO34" s="31"/>
      <c r="AP34" s="26"/>
      <c r="AQ34" s="31"/>
      <c r="AR34" s="26"/>
      <c r="AS34" s="31"/>
      <c r="AT34" s="26"/>
      <c r="AU34" s="31"/>
      <c r="AV34" s="26"/>
      <c r="AW34" s="31"/>
      <c r="AX34" s="26"/>
      <c r="AY34" s="31"/>
      <c r="AZ34" s="26"/>
      <c r="BA34" s="31"/>
      <c r="BB34" s="26"/>
      <c r="BC34" s="31"/>
      <c r="BD34" s="26"/>
      <c r="BE34" s="31"/>
      <c r="BF34" s="26"/>
      <c r="BG34" s="31"/>
      <c r="BH34" s="26"/>
      <c r="BI34" s="31"/>
      <c r="BJ34" s="26"/>
      <c r="BK34" s="31"/>
      <c r="BL34" s="26"/>
      <c r="BM34" s="31"/>
      <c r="BN34" s="26"/>
      <c r="BO34" s="31"/>
      <c r="BP34" s="26"/>
      <c r="BQ34" s="31"/>
      <c r="BR34" s="26"/>
      <c r="BS34" s="31"/>
      <c r="BT34" s="26"/>
      <c r="BU34" s="31"/>
      <c r="BV34" s="26"/>
      <c r="BW34" s="31"/>
      <c r="BX34" s="26"/>
      <c r="BY34" s="31"/>
      <c r="BZ34" s="26"/>
      <c r="CA34" s="31"/>
      <c r="CB34" s="26"/>
      <c r="CC34" s="31"/>
      <c r="CD34" s="26"/>
      <c r="CE34" s="31"/>
      <c r="CF34" s="26"/>
      <c r="CG34" s="31"/>
      <c r="CH34" s="26"/>
      <c r="CI34" s="31"/>
      <c r="CJ34" s="26"/>
      <c r="CK34" s="31"/>
      <c r="CL34" s="26"/>
      <c r="CM34" s="31"/>
      <c r="CN34" s="26"/>
      <c r="CO34" s="31"/>
      <c r="CP34" s="26"/>
      <c r="CQ34" s="31"/>
      <c r="CR34" s="26"/>
      <c r="CS34" s="31"/>
      <c r="CT34" s="26"/>
      <c r="CU34" s="31"/>
      <c r="CV34" s="26"/>
      <c r="CW34" s="31"/>
      <c r="CX34" s="26"/>
      <c r="CY34" s="31"/>
      <c r="CZ34" s="26"/>
      <c r="DA34" s="31"/>
      <c r="DB34" s="26"/>
      <c r="DC34" s="31"/>
      <c r="DD34" s="26"/>
      <c r="DE34" s="31"/>
      <c r="DF34" s="26"/>
      <c r="DG34" s="31"/>
      <c r="DH34" s="26"/>
      <c r="DI34" s="31"/>
      <c r="DJ34" s="26"/>
      <c r="DK34" s="31"/>
      <c r="DL34" s="26"/>
      <c r="DM34" s="31"/>
      <c r="DN34" s="26"/>
      <c r="DO34" s="31"/>
      <c r="DP34" s="26"/>
      <c r="DQ34" s="31"/>
      <c r="DR34" s="26"/>
      <c r="DS34" s="31"/>
      <c r="DT34" s="26"/>
      <c r="DU34" s="31"/>
      <c r="DV34" s="26"/>
      <c r="DW34" s="31"/>
      <c r="DX34" s="26"/>
      <c r="DY34" s="31"/>
      <c r="DZ34" s="26"/>
      <c r="EA34" s="31"/>
      <c r="EB34" s="26"/>
      <c r="EC34" s="31"/>
      <c r="ED34" s="26"/>
      <c r="EE34" s="31"/>
      <c r="EF34" s="26"/>
      <c r="EG34" s="31"/>
      <c r="EH34" s="26"/>
      <c r="EI34" s="31"/>
      <c r="EJ34" s="26"/>
      <c r="EK34" s="31"/>
      <c r="EL34" s="26"/>
      <c r="EM34" s="31"/>
      <c r="EN34" s="26"/>
      <c r="EO34" s="31"/>
      <c r="EP34" s="26"/>
      <c r="EQ34" s="31"/>
      <c r="ER34" s="26"/>
      <c r="ES34" s="31"/>
      <c r="ET34" s="26"/>
      <c r="EU34" s="31"/>
      <c r="EV34" s="26"/>
      <c r="EW34" s="31"/>
      <c r="EX34" s="26"/>
      <c r="EY34" s="31"/>
      <c r="EZ34" s="26"/>
      <c r="FA34" s="31"/>
      <c r="FB34" s="26"/>
      <c r="FC34" s="31"/>
      <c r="FD34" s="26"/>
      <c r="FE34" s="31"/>
      <c r="FF34" s="26"/>
      <c r="FG34" s="31"/>
      <c r="FH34" s="26"/>
      <c r="FI34" s="31"/>
      <c r="FJ34" s="26"/>
      <c r="FK34" s="31"/>
      <c r="FL34" s="26"/>
      <c r="FM34" s="31"/>
      <c r="FN34" s="26"/>
      <c r="FO34" s="31"/>
      <c r="FP34" s="26"/>
      <c r="FQ34" s="31"/>
      <c r="FR34" s="26"/>
      <c r="FS34" s="31"/>
      <c r="FT34" s="26"/>
      <c r="FU34" s="31"/>
      <c r="FV34" s="26"/>
      <c r="FW34" s="31"/>
      <c r="FX34" s="26"/>
      <c r="FY34" s="31"/>
      <c r="FZ34" s="26"/>
      <c r="GA34" s="31"/>
      <c r="GB34" s="26"/>
      <c r="GC34" s="31"/>
      <c r="GD34" s="26"/>
      <c r="GE34" s="31"/>
      <c r="GF34" s="26"/>
      <c r="GG34" s="31"/>
      <c r="GH34" s="26"/>
      <c r="GI34" s="31"/>
      <c r="GJ34" s="26"/>
      <c r="GK34" s="31"/>
      <c r="GL34" s="26"/>
      <c r="GM34" s="31"/>
      <c r="GN34" s="26"/>
      <c r="GO34" s="31"/>
      <c r="GP34" s="26"/>
      <c r="GQ34" s="31"/>
      <c r="GR34" s="26"/>
      <c r="GS34" s="31"/>
      <c r="GT34" s="26"/>
      <c r="GU34" s="31"/>
      <c r="GV34" s="26"/>
      <c r="GW34" s="31"/>
      <c r="GX34" s="26"/>
      <c r="GY34" s="31"/>
      <c r="GZ34" s="26"/>
      <c r="HA34" s="31"/>
      <c r="HB34" s="26"/>
      <c r="HC34" s="31"/>
      <c r="HD34" s="26"/>
      <c r="HE34" s="31"/>
      <c r="HF34" s="26"/>
      <c r="HG34" s="31"/>
      <c r="HH34" s="26"/>
      <c r="HI34" s="31"/>
      <c r="HJ34" s="26"/>
      <c r="HK34" s="31"/>
      <c r="HL34" s="26"/>
      <c r="HM34" s="31"/>
      <c r="HN34" s="26"/>
      <c r="HO34" s="31"/>
      <c r="HP34" s="26"/>
      <c r="HQ34" s="31"/>
      <c r="HR34" s="26"/>
      <c r="HS34" s="31"/>
      <c r="HT34" s="26"/>
      <c r="HU34" s="31"/>
      <c r="HV34" s="26"/>
      <c r="HW34" s="31"/>
      <c r="HX34" s="26"/>
      <c r="HY34" s="31"/>
      <c r="HZ34" s="26"/>
      <c r="IA34" s="31"/>
      <c r="IB34" s="26"/>
      <c r="IC34" s="31"/>
      <c r="ID34" s="26"/>
      <c r="IE34" s="31"/>
      <c r="IF34" s="26"/>
      <c r="IG34" s="31"/>
      <c r="IH34" s="26"/>
      <c r="II34" s="31"/>
      <c r="IJ34" s="26"/>
      <c r="IK34" s="31"/>
      <c r="IL34" s="26"/>
      <c r="IM34" s="31"/>
      <c r="IN34" s="26"/>
      <c r="IO34" s="31"/>
      <c r="IP34" s="26"/>
      <c r="IQ34" s="31"/>
      <c r="IR34" s="26"/>
      <c r="IS34" s="31"/>
      <c r="IT34" s="26"/>
      <c r="IU34" s="31"/>
      <c r="IV34" s="26"/>
      <c r="IW34" s="31"/>
      <c r="IX34" s="26"/>
      <c r="IY34" s="31"/>
      <c r="IZ34" s="26"/>
      <c r="JA34" s="31"/>
      <c r="JB34" s="26"/>
      <c r="JC34" s="31"/>
      <c r="JD34" s="26"/>
      <c r="JE34" s="31"/>
      <c r="JF34" s="26"/>
      <c r="JG34" s="31"/>
      <c r="JH34" s="26"/>
      <c r="JI34" s="31"/>
      <c r="JJ34" s="26"/>
      <c r="JK34" s="31"/>
      <c r="JL34" s="26"/>
      <c r="JM34" s="31"/>
      <c r="JN34" s="26"/>
      <c r="JO34" s="31"/>
      <c r="JP34" s="26"/>
      <c r="JQ34" s="31"/>
      <c r="JR34" s="26"/>
      <c r="JS34" s="31"/>
      <c r="JT34" s="26"/>
      <c r="JU34" s="31"/>
      <c r="JV34" s="26"/>
      <c r="JW34" s="31"/>
      <c r="JX34" s="26"/>
      <c r="JY34" s="31"/>
      <c r="JZ34" s="26"/>
      <c r="KA34" s="31"/>
      <c r="KB34" s="26"/>
      <c r="KC34" s="31"/>
      <c r="KD34" s="26"/>
      <c r="KE34" s="31"/>
      <c r="KF34" s="26"/>
      <c r="KG34" s="31"/>
      <c r="KH34" s="26"/>
      <c r="KI34" s="31"/>
      <c r="KJ34" s="26"/>
      <c r="KK34" s="31"/>
      <c r="KL34" s="26"/>
      <c r="KM34" s="31"/>
      <c r="KN34" s="26"/>
      <c r="KO34" s="31"/>
      <c r="KP34" s="26"/>
      <c r="KQ34" s="31"/>
      <c r="KR34" s="26"/>
      <c r="KS34" s="31"/>
      <c r="KT34" s="26"/>
      <c r="KU34" s="31"/>
      <c r="KV34" s="26"/>
      <c r="KW34" s="31"/>
      <c r="KX34" s="26"/>
      <c r="KY34" s="31"/>
      <c r="KZ34" s="26"/>
      <c r="LA34" s="31"/>
      <c r="LB34" s="26"/>
      <c r="LC34" s="31"/>
      <c r="LD34" s="26"/>
      <c r="LE34" s="31"/>
      <c r="LF34" s="26"/>
      <c r="LG34" s="31"/>
      <c r="LH34" s="26"/>
      <c r="LI34" s="26"/>
      <c r="LJ34" s="26"/>
      <c r="LK34" s="26"/>
      <c r="LL34" s="26"/>
      <c r="LM34" s="26"/>
      <c r="LN34" s="26"/>
      <c r="LO34" s="26"/>
      <c r="LP34" s="26"/>
      <c r="LQ34" s="26"/>
      <c r="LR34" s="26"/>
      <c r="LS34" s="26"/>
      <c r="LT34" s="26"/>
      <c r="LU34" s="26"/>
      <c r="LV34" s="26"/>
      <c r="LW34" s="26"/>
      <c r="LX34" s="26"/>
      <c r="LY34" s="26"/>
      <c r="LZ34" s="26"/>
      <c r="MA34" s="31"/>
      <c r="MB34" s="26"/>
      <c r="MC34" s="31"/>
      <c r="MD34" s="26"/>
      <c r="ME34" s="31"/>
      <c r="MF34" s="26"/>
      <c r="MG34" s="31"/>
      <c r="MH34" s="26"/>
      <c r="MI34" s="31"/>
      <c r="MJ34" s="38"/>
      <c r="MK34" s="31"/>
      <c r="ML34" s="38"/>
      <c r="MM34" s="31"/>
      <c r="MN34" s="38"/>
      <c r="MO34" s="31"/>
      <c r="MP34" s="38"/>
      <c r="MQ34" s="31"/>
      <c r="MR34" s="38"/>
      <c r="MS34" s="31"/>
      <c r="MT34" s="38"/>
      <c r="MU34" s="31"/>
      <c r="MV34" s="38"/>
      <c r="MW34" s="31"/>
      <c r="MX34" s="38"/>
      <c r="MY34" s="28"/>
      <c r="MZ34" s="28"/>
      <c r="NA34" s="28"/>
      <c r="NB34" s="28"/>
      <c r="NC34" s="28"/>
      <c r="ND34" s="28"/>
      <c r="NE34" s="31"/>
      <c r="NF34" s="26"/>
      <c r="NG34" s="31"/>
      <c r="NH34" s="26"/>
      <c r="NI34" s="31"/>
      <c r="NJ34" s="26"/>
      <c r="NK34" s="31"/>
      <c r="NL34" s="26"/>
      <c r="NM34" s="31"/>
      <c r="NN34" s="26"/>
      <c r="NO34" s="31"/>
      <c r="NP34" s="26"/>
      <c r="NQ34" s="31"/>
      <c r="NR34" s="26"/>
      <c r="NS34" s="31"/>
      <c r="NT34" s="26"/>
      <c r="NU34" s="31"/>
      <c r="NV34" s="26"/>
      <c r="NW34" s="31"/>
      <c r="NX34" s="26"/>
      <c r="NY34" s="31"/>
      <c r="NZ34" s="26"/>
      <c r="OA34" s="31"/>
      <c r="OB34" s="26"/>
      <c r="OC34" s="31"/>
      <c r="OD34" s="26"/>
      <c r="OE34" s="31"/>
      <c r="OF34" s="26"/>
      <c r="OG34" s="31"/>
      <c r="OH34" s="26"/>
      <c r="OI34" s="31"/>
      <c r="OJ34" s="26"/>
      <c r="OK34" s="31"/>
      <c r="OL34" s="26"/>
      <c r="OM34" s="31"/>
      <c r="ON34" s="26"/>
      <c r="OO34" s="31"/>
      <c r="OP34" s="26"/>
      <c r="OQ34" s="31"/>
      <c r="OR34" s="26"/>
      <c r="OS34" s="31"/>
      <c r="OT34" s="26"/>
      <c r="OU34" s="31"/>
      <c r="OV34" s="26"/>
      <c r="OW34" s="31"/>
      <c r="OX34" s="26"/>
      <c r="OY34" s="31"/>
      <c r="OZ34" s="26"/>
      <c r="PA34" s="31"/>
      <c r="PB34" s="26"/>
      <c r="PC34" s="31"/>
      <c r="PD34" s="26"/>
      <c r="PE34" s="31"/>
      <c r="PF34" s="26"/>
      <c r="PG34" s="31"/>
      <c r="PH34" s="26"/>
      <c r="PI34" s="31"/>
      <c r="PJ34" s="26"/>
      <c r="PK34" s="31"/>
      <c r="PL34" s="26"/>
      <c r="PM34" s="31"/>
      <c r="PN34" s="26"/>
      <c r="PO34" s="31"/>
      <c r="PP34" s="26"/>
      <c r="PQ34" s="31"/>
      <c r="PR34" s="26"/>
      <c r="PS34" s="31"/>
      <c r="PT34" s="26"/>
      <c r="PU34" s="31"/>
      <c r="PV34" s="26"/>
      <c r="PW34" s="31"/>
      <c r="PX34" s="26"/>
      <c r="PY34" s="31"/>
      <c r="PZ34" s="26"/>
      <c r="QA34" s="31"/>
      <c r="QB34" s="26"/>
      <c r="QC34" s="31"/>
      <c r="QD34" s="26"/>
      <c r="QE34" s="31"/>
      <c r="QF34" s="26"/>
      <c r="QG34" s="31"/>
      <c r="QH34" s="26"/>
      <c r="QI34" s="31"/>
      <c r="QJ34" s="26"/>
      <c r="QK34" s="31"/>
      <c r="QL34" s="26"/>
      <c r="QM34" s="31"/>
      <c r="QN34" s="26"/>
      <c r="QO34" s="31"/>
      <c r="QP34" s="26"/>
      <c r="QQ34" s="31"/>
      <c r="QS34" s="31"/>
      <c r="QT34" s="26"/>
      <c r="QU34" s="31"/>
      <c r="QV34" s="26"/>
      <c r="QW34" s="31"/>
      <c r="QX34" s="26"/>
      <c r="QY34" s="31"/>
      <c r="QZ34" s="26"/>
      <c r="RA34" s="31"/>
      <c r="RB34" s="26"/>
      <c r="RC34" s="31"/>
      <c r="RD34" s="26"/>
      <c r="RE34" s="31"/>
      <c r="RF34" s="26"/>
      <c r="RG34" s="31"/>
      <c r="RH34" s="26"/>
      <c r="RI34" s="31"/>
      <c r="RJ34" s="26"/>
      <c r="RK34" s="31"/>
      <c r="RL34" s="26"/>
      <c r="RM34" s="31"/>
      <c r="RN34" s="26"/>
      <c r="RO34" s="31"/>
      <c r="RP34" s="26"/>
      <c r="RQ34" s="31"/>
      <c r="RR34" s="26"/>
      <c r="RS34" s="31"/>
      <c r="RT34" s="26"/>
      <c r="RU34" s="31"/>
      <c r="RV34" s="26"/>
      <c r="RW34" s="31"/>
      <c r="RX34" s="26"/>
      <c r="RY34" s="31"/>
      <c r="RZ34" s="26"/>
      <c r="SA34" s="31"/>
      <c r="SB34" s="26"/>
      <c r="SC34" s="31"/>
      <c r="SD34" s="26"/>
      <c r="SE34" s="31"/>
      <c r="SF34" s="26"/>
      <c r="SG34" s="31"/>
      <c r="SH34" s="26"/>
      <c r="SI34" s="31"/>
      <c r="SJ34" s="26"/>
      <c r="SK34" s="31"/>
      <c r="SL34" s="26"/>
      <c r="SM34" s="31"/>
      <c r="SN34" s="26"/>
      <c r="SO34" s="31"/>
      <c r="SP34" s="26"/>
      <c r="SQ34" s="31"/>
      <c r="SR34" s="26"/>
      <c r="SS34" s="31"/>
      <c r="ST34" s="26"/>
      <c r="SU34" s="31"/>
      <c r="SV34" s="26"/>
      <c r="SW34" s="31"/>
      <c r="SX34" s="26"/>
      <c r="SY34" s="31"/>
      <c r="SZ34" s="26"/>
      <c r="TA34" s="31"/>
      <c r="TB34" s="26"/>
      <c r="TC34" s="31"/>
      <c r="TD34" s="26"/>
    </row>
    <row r="35" spans="2:524">
      <c r="B35" s="24" t="s">
        <v>30</v>
      </c>
      <c r="C35" s="31"/>
      <c r="D35" s="26"/>
      <c r="E35" s="31"/>
      <c r="F35" s="26"/>
      <c r="G35" s="31"/>
      <c r="H35" s="26"/>
      <c r="I35" s="31"/>
      <c r="J35" s="26"/>
      <c r="K35" s="31"/>
      <c r="L35" s="26"/>
      <c r="M35" s="31"/>
      <c r="N35" s="26"/>
      <c r="O35" s="31"/>
      <c r="P35" s="26"/>
      <c r="Q35" s="31"/>
      <c r="R35" s="26"/>
      <c r="S35" s="31"/>
      <c r="T35" s="26"/>
      <c r="U35" s="31"/>
      <c r="V35" s="26"/>
      <c r="W35" s="31"/>
      <c r="X35" s="26"/>
      <c r="Y35" s="31"/>
      <c r="Z35" s="26"/>
      <c r="AA35" s="31"/>
      <c r="AB35" s="26"/>
      <c r="AC35" s="31"/>
      <c r="AD35" s="26"/>
      <c r="AE35" s="31"/>
      <c r="AF35" s="26"/>
      <c r="AG35" s="31"/>
      <c r="AH35" s="26"/>
      <c r="AI35" s="31"/>
      <c r="AJ35" s="26"/>
      <c r="AK35" s="31"/>
      <c r="AL35" s="26"/>
      <c r="AM35" s="31"/>
      <c r="AN35" s="26"/>
      <c r="AO35" s="31"/>
      <c r="AP35" s="26"/>
      <c r="AQ35" s="31"/>
      <c r="AR35" s="26"/>
      <c r="AS35" s="31"/>
      <c r="AT35" s="26"/>
      <c r="AU35" s="31"/>
      <c r="AV35" s="26"/>
      <c r="AW35" s="31"/>
      <c r="AX35" s="26"/>
      <c r="AY35" s="31"/>
      <c r="AZ35" s="26"/>
      <c r="BA35" s="31"/>
      <c r="BB35" s="26"/>
      <c r="BC35" s="31"/>
      <c r="BD35" s="26"/>
      <c r="BE35" s="31"/>
      <c r="BF35" s="26"/>
      <c r="BG35" s="31"/>
      <c r="BH35" s="26"/>
      <c r="BI35" s="31"/>
      <c r="BJ35" s="26"/>
      <c r="BK35" s="31"/>
      <c r="BL35" s="26"/>
      <c r="BM35" s="31"/>
      <c r="BN35" s="26"/>
      <c r="BO35" s="31"/>
      <c r="BP35" s="26"/>
      <c r="BQ35" s="31"/>
      <c r="BR35" s="26"/>
      <c r="BS35" s="31"/>
      <c r="BT35" s="26"/>
      <c r="BU35" s="31"/>
      <c r="BV35" s="26"/>
      <c r="BW35" s="31"/>
      <c r="BX35" s="26"/>
      <c r="BY35" s="31"/>
      <c r="BZ35" s="26"/>
      <c r="CA35" s="31"/>
      <c r="CB35" s="26"/>
      <c r="CC35" s="31"/>
      <c r="CD35" s="26"/>
      <c r="CE35" s="31"/>
      <c r="CF35" s="26"/>
      <c r="CG35" s="31"/>
      <c r="CH35" s="26"/>
      <c r="CI35" s="31"/>
      <c r="CJ35" s="26"/>
      <c r="CK35" s="31"/>
      <c r="CL35" s="26"/>
      <c r="CM35" s="31"/>
      <c r="CN35" s="26"/>
      <c r="CO35" s="31"/>
      <c r="CP35" s="26"/>
      <c r="CQ35" s="31"/>
      <c r="CR35" s="26"/>
      <c r="CS35" s="31"/>
      <c r="CT35" s="26"/>
      <c r="CU35" s="31"/>
      <c r="CV35" s="26"/>
      <c r="CW35" s="31"/>
      <c r="CX35" s="26"/>
      <c r="CY35" s="31"/>
      <c r="CZ35" s="26"/>
      <c r="DA35" s="31"/>
      <c r="DB35" s="26"/>
      <c r="DC35" s="31"/>
      <c r="DD35" s="26"/>
      <c r="DE35" s="31"/>
      <c r="DF35" s="26"/>
      <c r="DG35" s="31"/>
      <c r="DH35" s="26"/>
      <c r="DI35" s="31"/>
      <c r="DJ35" s="26"/>
      <c r="DK35" s="31"/>
      <c r="DL35" s="26"/>
      <c r="DM35" s="31"/>
      <c r="DN35" s="26"/>
      <c r="DO35" s="31"/>
      <c r="DP35" s="26"/>
      <c r="DQ35" s="31"/>
      <c r="DR35" s="26"/>
      <c r="DS35" s="31"/>
      <c r="DT35" s="26"/>
      <c r="DU35" s="31"/>
      <c r="DV35" s="26"/>
      <c r="DW35" s="31"/>
      <c r="DX35" s="26"/>
      <c r="DY35" s="31"/>
      <c r="DZ35" s="26"/>
      <c r="EA35" s="31"/>
      <c r="EB35" s="26"/>
      <c r="EC35" s="31"/>
      <c r="ED35" s="26"/>
      <c r="EE35" s="31"/>
      <c r="EF35" s="26"/>
      <c r="EG35" s="31"/>
      <c r="EH35" s="26"/>
      <c r="EI35" s="31"/>
      <c r="EJ35" s="26"/>
      <c r="EK35" s="31"/>
      <c r="EL35" s="26"/>
      <c r="EM35" s="31"/>
      <c r="EN35" s="26"/>
      <c r="EO35" s="31"/>
      <c r="EP35" s="26"/>
      <c r="EQ35" s="31"/>
      <c r="ER35" s="26"/>
      <c r="ES35" s="31"/>
      <c r="ET35" s="26"/>
      <c r="EU35" s="31"/>
      <c r="EV35" s="26"/>
      <c r="EW35" s="31"/>
      <c r="EX35" s="26"/>
      <c r="EY35" s="31"/>
      <c r="EZ35" s="26"/>
      <c r="FA35" s="31"/>
      <c r="FB35" s="26"/>
      <c r="FC35" s="31"/>
      <c r="FD35" s="26"/>
      <c r="FE35" s="31"/>
      <c r="FF35" s="26"/>
      <c r="FG35" s="31"/>
      <c r="FH35" s="26"/>
      <c r="FI35" s="31"/>
      <c r="FJ35" s="26"/>
      <c r="FK35" s="31"/>
      <c r="FL35" s="26"/>
      <c r="FM35" s="31"/>
      <c r="FN35" s="26"/>
      <c r="FO35" s="31"/>
      <c r="FP35" s="26"/>
      <c r="FQ35" s="31"/>
      <c r="FR35" s="26"/>
      <c r="FS35" s="31"/>
      <c r="FT35" s="26"/>
      <c r="FU35" s="31"/>
      <c r="FV35" s="26"/>
      <c r="FW35" s="31"/>
      <c r="FX35" s="26"/>
      <c r="FY35" s="31"/>
      <c r="FZ35" s="26"/>
      <c r="GA35" s="31"/>
      <c r="GB35" s="26"/>
      <c r="GC35" s="31"/>
      <c r="GD35" s="26"/>
      <c r="GE35" s="31"/>
      <c r="GF35" s="26"/>
      <c r="GG35" s="31"/>
      <c r="GH35" s="26"/>
      <c r="GI35" s="31"/>
      <c r="GJ35" s="26"/>
      <c r="GK35" s="31"/>
      <c r="GL35" s="26"/>
      <c r="GM35" s="31"/>
      <c r="GN35" s="26"/>
      <c r="GO35" s="31"/>
      <c r="GP35" s="26"/>
      <c r="GQ35" s="31"/>
      <c r="GR35" s="26"/>
      <c r="GS35" s="31"/>
      <c r="GT35" s="26"/>
      <c r="GU35" s="31"/>
      <c r="GV35" s="26"/>
      <c r="GW35" s="31"/>
      <c r="GX35" s="26"/>
      <c r="GY35" s="31"/>
      <c r="GZ35" s="26"/>
      <c r="HA35" s="31"/>
      <c r="HB35" s="26"/>
      <c r="HC35" s="31"/>
      <c r="HD35" s="26"/>
      <c r="HE35" s="31"/>
      <c r="HF35" s="26"/>
      <c r="HG35" s="31"/>
      <c r="HH35" s="26"/>
      <c r="HI35" s="31"/>
      <c r="HJ35" s="26"/>
      <c r="HK35" s="31"/>
      <c r="HL35" s="26"/>
      <c r="HM35" s="31"/>
      <c r="HN35" s="26"/>
      <c r="HO35" s="31"/>
      <c r="HP35" s="26"/>
      <c r="HQ35" s="31"/>
      <c r="HR35" s="26"/>
      <c r="HS35" s="31"/>
      <c r="HT35" s="26"/>
      <c r="HU35" s="31"/>
      <c r="HV35" s="26"/>
      <c r="HW35" s="31"/>
      <c r="HX35" s="26"/>
      <c r="HY35" s="31"/>
      <c r="HZ35" s="26"/>
      <c r="IA35" s="31"/>
      <c r="IB35" s="26"/>
      <c r="IC35" s="31"/>
      <c r="ID35" s="26"/>
      <c r="IE35" s="31"/>
      <c r="IF35" s="26"/>
      <c r="IG35" s="31"/>
      <c r="IH35" s="26"/>
      <c r="II35" s="31"/>
      <c r="IJ35" s="26"/>
      <c r="IK35" s="31"/>
      <c r="IL35" s="26"/>
      <c r="IM35" s="31"/>
      <c r="IN35" s="26"/>
      <c r="IO35" s="31"/>
      <c r="IP35" s="26"/>
      <c r="IQ35" s="31"/>
      <c r="IR35" s="26"/>
      <c r="IS35" s="31"/>
      <c r="IT35" s="26"/>
      <c r="IU35" s="31"/>
      <c r="IV35" s="26"/>
      <c r="IW35" s="31"/>
      <c r="IX35" s="26"/>
      <c r="IY35" s="31"/>
      <c r="IZ35" s="26"/>
      <c r="JA35" s="31"/>
      <c r="JB35" s="26"/>
      <c r="JC35" s="31"/>
      <c r="JD35" s="26"/>
      <c r="JE35" s="31"/>
      <c r="JF35" s="26"/>
      <c r="JG35" s="31"/>
      <c r="JH35" s="26"/>
      <c r="JI35" s="31"/>
      <c r="JJ35" s="26"/>
      <c r="JK35" s="31"/>
      <c r="JL35" s="26"/>
      <c r="JM35" s="31"/>
      <c r="JN35" s="26"/>
      <c r="JO35" s="31"/>
      <c r="JP35" s="26"/>
      <c r="JQ35" s="31"/>
      <c r="JR35" s="26"/>
      <c r="JS35" s="31"/>
      <c r="JT35" s="26"/>
      <c r="JU35" s="31"/>
      <c r="JV35" s="26"/>
      <c r="JW35" s="31"/>
      <c r="JX35" s="26"/>
      <c r="JY35" s="31"/>
      <c r="JZ35" s="26"/>
      <c r="KA35" s="31"/>
      <c r="KB35" s="26"/>
      <c r="KC35" s="31"/>
      <c r="KD35" s="26"/>
      <c r="KE35" s="31"/>
      <c r="KF35" s="26"/>
      <c r="KG35" s="31"/>
      <c r="KH35" s="26"/>
      <c r="KI35" s="31"/>
      <c r="KJ35" s="26"/>
      <c r="KK35" s="31"/>
      <c r="KL35" s="26"/>
      <c r="KM35" s="31"/>
      <c r="KN35" s="26"/>
      <c r="KO35" s="31"/>
      <c r="KP35" s="26"/>
      <c r="KQ35" s="31"/>
      <c r="KR35" s="26"/>
      <c r="KS35" s="31"/>
      <c r="KT35" s="26"/>
      <c r="KU35" s="31"/>
      <c r="KV35" s="26"/>
      <c r="KW35" s="31"/>
      <c r="KX35" s="26"/>
      <c r="KY35" s="31"/>
      <c r="KZ35" s="26"/>
      <c r="LA35" s="31"/>
      <c r="LB35" s="26"/>
      <c r="LC35" s="31"/>
      <c r="LD35" s="26"/>
      <c r="LE35" s="31"/>
      <c r="LF35" s="26"/>
      <c r="LG35" s="31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31"/>
      <c r="MB35" s="26"/>
      <c r="MC35" s="31"/>
      <c r="MD35" s="26"/>
      <c r="ME35" s="31"/>
      <c r="MF35" s="26"/>
      <c r="MG35" s="31"/>
      <c r="MH35" s="26"/>
      <c r="MI35" s="31"/>
      <c r="MJ35" s="38"/>
      <c r="MK35" s="31"/>
      <c r="ML35" s="38"/>
      <c r="MM35" s="31"/>
      <c r="MN35" s="38"/>
      <c r="MO35" s="31"/>
      <c r="MP35" s="38"/>
      <c r="MQ35" s="31"/>
      <c r="MR35" s="38"/>
      <c r="MS35" s="31"/>
      <c r="MT35" s="38"/>
      <c r="MU35" s="31"/>
      <c r="MV35" s="38"/>
      <c r="MW35" s="31"/>
      <c r="MX35" s="38"/>
      <c r="MY35" s="28"/>
      <c r="MZ35" s="28"/>
      <c r="NA35" s="28"/>
      <c r="NB35" s="28"/>
      <c r="NC35" s="28"/>
      <c r="ND35" s="28"/>
      <c r="NE35" s="31"/>
      <c r="NF35" s="26"/>
      <c r="NG35" s="31"/>
      <c r="NH35" s="26"/>
      <c r="NI35" s="31"/>
      <c r="NJ35" s="26"/>
      <c r="NK35" s="31"/>
      <c r="NL35" s="26"/>
      <c r="NM35" s="31"/>
      <c r="NN35" s="26"/>
      <c r="NO35" s="31"/>
      <c r="NP35" s="26"/>
      <c r="NQ35" s="31"/>
      <c r="NR35" s="26"/>
      <c r="NS35" s="31"/>
      <c r="NT35" s="26"/>
      <c r="NU35" s="31"/>
      <c r="NV35" s="26"/>
      <c r="NW35" s="31"/>
      <c r="NX35" s="26"/>
      <c r="NY35" s="31"/>
      <c r="NZ35" s="26"/>
      <c r="OA35" s="31"/>
      <c r="OB35" s="26"/>
      <c r="OC35" s="31"/>
      <c r="OD35" s="26"/>
      <c r="OE35" s="31"/>
      <c r="OF35" s="26"/>
      <c r="OG35" s="31"/>
      <c r="OH35" s="26"/>
      <c r="OI35" s="31"/>
      <c r="OJ35" s="26"/>
      <c r="OK35" s="31"/>
      <c r="OL35" s="26"/>
      <c r="OM35" s="31"/>
      <c r="ON35" s="26"/>
      <c r="OO35" s="31"/>
      <c r="OP35" s="26"/>
      <c r="OQ35" s="31"/>
      <c r="OR35" s="26"/>
      <c r="OS35" s="31"/>
      <c r="OT35" s="26"/>
      <c r="OU35" s="31"/>
      <c r="OV35" s="26"/>
      <c r="OW35" s="31"/>
      <c r="OX35" s="26"/>
      <c r="OY35" s="31"/>
      <c r="OZ35" s="26"/>
      <c r="PA35" s="31"/>
      <c r="PB35" s="26"/>
      <c r="PC35" s="31"/>
      <c r="PD35" s="26"/>
      <c r="PE35" s="31"/>
      <c r="PF35" s="26"/>
      <c r="PG35" s="31"/>
      <c r="PH35" s="26"/>
      <c r="PI35" s="31"/>
      <c r="PJ35" s="26"/>
      <c r="PK35" s="31"/>
      <c r="PL35" s="26"/>
      <c r="PM35" s="31"/>
      <c r="PN35" s="26"/>
      <c r="PO35" s="31"/>
      <c r="PP35" s="26"/>
      <c r="PQ35" s="31"/>
      <c r="PR35" s="26"/>
      <c r="PS35" s="31"/>
      <c r="PT35" s="26"/>
      <c r="PU35" s="31"/>
      <c r="PV35" s="26"/>
      <c r="PW35" s="31"/>
      <c r="PX35" s="26"/>
      <c r="PY35" s="31"/>
      <c r="PZ35" s="26"/>
      <c r="QA35" s="31"/>
      <c r="QB35" s="26"/>
      <c r="QC35" s="31"/>
      <c r="QD35" s="26"/>
      <c r="QE35" s="31"/>
      <c r="QF35" s="26"/>
      <c r="QG35" s="31"/>
      <c r="QH35" s="26"/>
      <c r="QI35" s="31"/>
      <c r="QJ35" s="26"/>
      <c r="QK35" s="31"/>
      <c r="QL35" s="26"/>
      <c r="QM35" s="31"/>
      <c r="QN35" s="26"/>
      <c r="QO35" s="31"/>
      <c r="QP35" s="26"/>
      <c r="QQ35" s="31"/>
      <c r="QS35" s="31"/>
      <c r="QT35" s="26"/>
      <c r="QU35" s="31"/>
      <c r="QV35" s="26"/>
      <c r="QW35" s="31"/>
      <c r="QX35" s="26"/>
      <c r="QY35" s="31"/>
      <c r="QZ35" s="26"/>
      <c r="RA35" s="31"/>
      <c r="RB35" s="26"/>
      <c r="RC35" s="31"/>
      <c r="RD35" s="26"/>
      <c r="RE35" s="31"/>
      <c r="RF35" s="26"/>
      <c r="RG35" s="31"/>
      <c r="RH35" s="26"/>
      <c r="RI35" s="31"/>
      <c r="RJ35" s="26"/>
      <c r="RK35" s="31"/>
      <c r="RL35" s="26"/>
      <c r="RM35" s="31"/>
      <c r="RN35" s="26"/>
      <c r="RO35" s="31"/>
      <c r="RP35" s="26"/>
      <c r="RQ35" s="31"/>
      <c r="RR35" s="26"/>
      <c r="RS35" s="31"/>
      <c r="RT35" s="26"/>
      <c r="RU35" s="31"/>
      <c r="RV35" s="26"/>
      <c r="RW35" s="31"/>
      <c r="RX35" s="26"/>
      <c r="RY35" s="31"/>
      <c r="RZ35" s="26"/>
      <c r="SA35" s="31"/>
      <c r="SB35" s="26"/>
      <c r="SC35" s="31"/>
      <c r="SD35" s="26"/>
      <c r="SE35" s="31"/>
      <c r="SF35" s="26"/>
      <c r="SG35" s="31"/>
      <c r="SH35" s="26"/>
      <c r="SI35" s="31"/>
      <c r="SJ35" s="26"/>
      <c r="SK35" s="31"/>
      <c r="SL35" s="26"/>
      <c r="SM35" s="31"/>
      <c r="SN35" s="26"/>
      <c r="SO35" s="31"/>
      <c r="SP35" s="26"/>
      <c r="SQ35" s="31"/>
      <c r="SR35" s="26"/>
      <c r="SS35" s="31"/>
      <c r="ST35" s="26"/>
      <c r="SU35" s="31"/>
      <c r="SV35" s="26"/>
      <c r="SW35" s="31"/>
      <c r="SX35" s="26"/>
      <c r="SY35" s="31"/>
      <c r="SZ35" s="26"/>
      <c r="TA35" s="31"/>
      <c r="TB35" s="26"/>
      <c r="TC35" s="31"/>
      <c r="TD35" s="26"/>
    </row>
    <row r="36" spans="2:524">
      <c r="B36" s="27" t="s">
        <v>9</v>
      </c>
      <c r="C36" s="32">
        <v>0</v>
      </c>
      <c r="D36" s="29" t="e">
        <v>#DIV/0!</v>
      </c>
      <c r="E36" s="32">
        <v>0</v>
      </c>
      <c r="F36" s="29" t="e">
        <v>#DIV/0!</v>
      </c>
      <c r="G36" s="32">
        <v>0</v>
      </c>
      <c r="H36" s="29" t="e">
        <v>#DIV/0!</v>
      </c>
      <c r="I36" s="32">
        <v>0</v>
      </c>
      <c r="J36" s="29" t="e">
        <v>#DIV/0!</v>
      </c>
      <c r="K36" s="32">
        <v>0</v>
      </c>
      <c r="L36" s="29" t="e">
        <v>#DIV/0!</v>
      </c>
      <c r="M36" s="32">
        <v>0</v>
      </c>
      <c r="N36" s="29" t="e">
        <v>#DIV/0!</v>
      </c>
      <c r="O36" s="32">
        <v>0</v>
      </c>
      <c r="P36" s="29" t="e">
        <v>#DIV/0!</v>
      </c>
      <c r="Q36" s="32">
        <v>0</v>
      </c>
      <c r="R36" s="29" t="e">
        <v>#DIV/0!</v>
      </c>
      <c r="S36" s="32">
        <v>0</v>
      </c>
      <c r="T36" s="29" t="e">
        <v>#DIV/0!</v>
      </c>
      <c r="U36" s="32">
        <v>0</v>
      </c>
      <c r="V36" s="29" t="e">
        <v>#DIV/0!</v>
      </c>
      <c r="W36" s="32">
        <v>0</v>
      </c>
      <c r="X36" s="29" t="e">
        <v>#DIV/0!</v>
      </c>
      <c r="Y36" s="32">
        <v>0</v>
      </c>
      <c r="Z36" s="29" t="e">
        <v>#DIV/0!</v>
      </c>
      <c r="AA36" s="32">
        <v>0</v>
      </c>
      <c r="AB36" s="29">
        <v>0</v>
      </c>
      <c r="AC36" s="32">
        <v>0</v>
      </c>
      <c r="AD36" s="29">
        <v>0</v>
      </c>
      <c r="AE36" s="32">
        <v>0</v>
      </c>
      <c r="AF36" s="29">
        <v>0</v>
      </c>
      <c r="AG36" s="32">
        <v>0</v>
      </c>
      <c r="AH36" s="29">
        <v>0</v>
      </c>
      <c r="AI36" s="32">
        <v>0</v>
      </c>
      <c r="AJ36" s="29">
        <v>0</v>
      </c>
      <c r="AK36" s="32">
        <v>0</v>
      </c>
      <c r="AL36" s="29">
        <v>0</v>
      </c>
      <c r="AM36" s="32">
        <v>0</v>
      </c>
      <c r="AN36" s="29">
        <v>0</v>
      </c>
      <c r="AO36" s="32">
        <v>0</v>
      </c>
      <c r="AP36" s="29">
        <v>0</v>
      </c>
      <c r="AQ36" s="32">
        <v>0</v>
      </c>
      <c r="AR36" s="29">
        <v>0</v>
      </c>
      <c r="AS36" s="32">
        <v>0</v>
      </c>
      <c r="AT36" s="29">
        <v>0</v>
      </c>
      <c r="AU36" s="32">
        <v>0</v>
      </c>
      <c r="AV36" s="29">
        <v>0</v>
      </c>
      <c r="AW36" s="32">
        <v>0</v>
      </c>
      <c r="AX36" s="29">
        <v>0</v>
      </c>
      <c r="AY36" s="32">
        <v>0</v>
      </c>
      <c r="AZ36" s="29">
        <v>0</v>
      </c>
      <c r="BA36" s="32">
        <v>0</v>
      </c>
      <c r="BB36" s="29">
        <v>0</v>
      </c>
      <c r="BC36" s="32">
        <v>0</v>
      </c>
      <c r="BD36" s="29">
        <v>0</v>
      </c>
      <c r="BE36" s="32">
        <v>0</v>
      </c>
      <c r="BF36" s="29">
        <v>0</v>
      </c>
      <c r="BG36" s="32">
        <v>0</v>
      </c>
      <c r="BH36" s="29">
        <v>0</v>
      </c>
      <c r="BI36" s="32">
        <v>0</v>
      </c>
      <c r="BJ36" s="29">
        <v>0</v>
      </c>
      <c r="BK36" s="32">
        <v>0</v>
      </c>
      <c r="BL36" s="29">
        <v>0</v>
      </c>
      <c r="BM36" s="32">
        <v>0</v>
      </c>
      <c r="BN36" s="29">
        <v>0</v>
      </c>
      <c r="BO36" s="32">
        <v>0</v>
      </c>
      <c r="BP36" s="29">
        <v>0</v>
      </c>
      <c r="BQ36" s="32">
        <v>0</v>
      </c>
      <c r="BR36" s="29">
        <v>0</v>
      </c>
      <c r="BS36" s="32">
        <v>0</v>
      </c>
      <c r="BT36" s="29">
        <v>0</v>
      </c>
      <c r="BU36" s="32">
        <v>0</v>
      </c>
      <c r="BV36" s="29">
        <v>0</v>
      </c>
      <c r="BW36" s="32">
        <v>0</v>
      </c>
      <c r="BX36" s="29">
        <v>0</v>
      </c>
      <c r="BY36" s="32">
        <v>0</v>
      </c>
      <c r="BZ36" s="29">
        <v>0</v>
      </c>
      <c r="CA36" s="32">
        <v>0</v>
      </c>
      <c r="CB36" s="29">
        <v>0</v>
      </c>
      <c r="CC36" s="32">
        <v>0</v>
      </c>
      <c r="CD36" s="29">
        <v>0</v>
      </c>
      <c r="CE36" s="32">
        <v>0</v>
      </c>
      <c r="CF36" s="29">
        <v>0</v>
      </c>
      <c r="CG36" s="32">
        <v>0</v>
      </c>
      <c r="CH36" s="29">
        <v>0</v>
      </c>
      <c r="CI36" s="32">
        <v>0</v>
      </c>
      <c r="CJ36" s="29">
        <v>0</v>
      </c>
      <c r="CK36" s="32">
        <v>0</v>
      </c>
      <c r="CL36" s="29">
        <v>0</v>
      </c>
      <c r="CM36" s="32">
        <v>0</v>
      </c>
      <c r="CN36" s="29">
        <v>0</v>
      </c>
      <c r="CO36" s="32">
        <v>0</v>
      </c>
      <c r="CP36" s="29">
        <v>0</v>
      </c>
      <c r="CQ36" s="32">
        <v>0</v>
      </c>
      <c r="CR36" s="29">
        <v>0</v>
      </c>
      <c r="CS36" s="32">
        <v>0</v>
      </c>
      <c r="CT36" s="29">
        <v>0</v>
      </c>
      <c r="CU36" s="32">
        <v>0</v>
      </c>
      <c r="CV36" s="29">
        <v>0</v>
      </c>
      <c r="CW36" s="32">
        <v>0</v>
      </c>
      <c r="CX36" s="29">
        <v>0</v>
      </c>
      <c r="CY36" s="32">
        <v>0</v>
      </c>
      <c r="CZ36" s="29">
        <v>0</v>
      </c>
      <c r="DA36" s="32">
        <v>0</v>
      </c>
      <c r="DB36" s="29">
        <v>0</v>
      </c>
      <c r="DC36" s="32">
        <v>0</v>
      </c>
      <c r="DD36" s="29">
        <v>0</v>
      </c>
      <c r="DE36" s="32">
        <v>0</v>
      </c>
      <c r="DF36" s="29">
        <v>0</v>
      </c>
      <c r="DG36" s="32">
        <v>0</v>
      </c>
      <c r="DH36" s="29">
        <v>0</v>
      </c>
      <c r="DI36" s="32">
        <v>0</v>
      </c>
      <c r="DJ36" s="29">
        <v>0</v>
      </c>
      <c r="DK36" s="32">
        <v>0</v>
      </c>
      <c r="DL36" s="29">
        <v>0</v>
      </c>
      <c r="DM36" s="32">
        <v>0</v>
      </c>
      <c r="DN36" s="29">
        <v>0</v>
      </c>
      <c r="DO36" s="32">
        <v>0</v>
      </c>
      <c r="DP36" s="29">
        <v>0</v>
      </c>
      <c r="DQ36" s="32">
        <v>0</v>
      </c>
      <c r="DR36" s="29">
        <v>0</v>
      </c>
      <c r="DS36" s="32">
        <v>0</v>
      </c>
      <c r="DT36" s="29">
        <v>0</v>
      </c>
      <c r="DU36" s="32">
        <v>0</v>
      </c>
      <c r="DV36" s="29">
        <v>0</v>
      </c>
      <c r="DW36" s="32">
        <v>0</v>
      </c>
      <c r="DX36" s="29">
        <v>0</v>
      </c>
      <c r="DY36" s="32">
        <v>0</v>
      </c>
      <c r="DZ36" s="29">
        <v>0</v>
      </c>
      <c r="EA36" s="32">
        <v>0</v>
      </c>
      <c r="EB36" s="29">
        <v>0</v>
      </c>
      <c r="EC36" s="32">
        <v>0</v>
      </c>
      <c r="ED36" s="29">
        <v>0</v>
      </c>
      <c r="EE36" s="32">
        <v>0</v>
      </c>
      <c r="EF36" s="29">
        <v>0</v>
      </c>
      <c r="EG36" s="32">
        <v>0</v>
      </c>
      <c r="EH36" s="29">
        <v>0</v>
      </c>
      <c r="EI36" s="32">
        <v>0</v>
      </c>
      <c r="EJ36" s="29">
        <v>0</v>
      </c>
      <c r="EK36" s="32">
        <v>0</v>
      </c>
      <c r="EL36" s="29">
        <v>0</v>
      </c>
      <c r="EM36" s="32">
        <v>0</v>
      </c>
      <c r="EN36" s="29">
        <v>0</v>
      </c>
      <c r="EO36" s="32">
        <v>0</v>
      </c>
      <c r="EP36" s="29">
        <v>0</v>
      </c>
      <c r="EQ36" s="32">
        <v>0</v>
      </c>
      <c r="ER36" s="29">
        <v>0</v>
      </c>
      <c r="ES36" s="32">
        <v>0</v>
      </c>
      <c r="ET36" s="29">
        <v>0</v>
      </c>
      <c r="EU36" s="32">
        <v>0</v>
      </c>
      <c r="EV36" s="29">
        <v>0</v>
      </c>
      <c r="EW36" s="32">
        <v>0</v>
      </c>
      <c r="EX36" s="29">
        <v>0</v>
      </c>
      <c r="EY36" s="32">
        <v>0</v>
      </c>
      <c r="EZ36" s="29">
        <v>0</v>
      </c>
      <c r="FA36" s="32">
        <v>0</v>
      </c>
      <c r="FB36" s="29">
        <v>0</v>
      </c>
      <c r="FC36" s="32">
        <v>0</v>
      </c>
      <c r="FD36" s="29">
        <v>0</v>
      </c>
      <c r="FE36" s="32">
        <v>0</v>
      </c>
      <c r="FF36" s="29">
        <v>0</v>
      </c>
      <c r="FG36" s="32">
        <v>0</v>
      </c>
      <c r="FH36" s="29">
        <v>0</v>
      </c>
      <c r="FI36" s="32">
        <v>0</v>
      </c>
      <c r="FJ36" s="29">
        <v>0</v>
      </c>
      <c r="FK36" s="32">
        <v>0</v>
      </c>
      <c r="FL36" s="29">
        <v>0</v>
      </c>
      <c r="FM36" s="32">
        <v>0</v>
      </c>
      <c r="FN36" s="29">
        <v>0</v>
      </c>
      <c r="FO36" s="32">
        <v>0</v>
      </c>
      <c r="FP36" s="29">
        <v>0</v>
      </c>
      <c r="FQ36" s="32">
        <v>0</v>
      </c>
      <c r="FR36" s="29">
        <v>0</v>
      </c>
      <c r="FS36" s="32">
        <v>0</v>
      </c>
      <c r="FT36" s="29">
        <v>0</v>
      </c>
      <c r="FU36" s="32">
        <v>0</v>
      </c>
      <c r="FV36" s="29">
        <v>0</v>
      </c>
      <c r="FW36" s="32">
        <v>0</v>
      </c>
      <c r="FX36" s="29">
        <v>0</v>
      </c>
      <c r="FY36" s="32">
        <v>0</v>
      </c>
      <c r="FZ36" s="29">
        <v>0</v>
      </c>
      <c r="GA36" s="32">
        <v>0</v>
      </c>
      <c r="GB36" s="29">
        <v>0</v>
      </c>
      <c r="GC36" s="32">
        <v>0</v>
      </c>
      <c r="GD36" s="29">
        <v>0</v>
      </c>
      <c r="GE36" s="32">
        <v>0</v>
      </c>
      <c r="GF36" s="29">
        <v>0</v>
      </c>
      <c r="GG36" s="32">
        <v>0</v>
      </c>
      <c r="GH36" s="29">
        <v>0</v>
      </c>
      <c r="GI36" s="32">
        <v>0</v>
      </c>
      <c r="GJ36" s="29">
        <v>0</v>
      </c>
      <c r="GK36" s="32">
        <v>0</v>
      </c>
      <c r="GL36" s="29">
        <v>0</v>
      </c>
      <c r="GM36" s="32">
        <v>0</v>
      </c>
      <c r="GN36" s="29">
        <v>0</v>
      </c>
      <c r="GO36" s="32">
        <v>0</v>
      </c>
      <c r="GP36" s="29">
        <v>0</v>
      </c>
      <c r="GQ36" s="32">
        <v>0</v>
      </c>
      <c r="GR36" s="29">
        <v>0</v>
      </c>
      <c r="GS36" s="32">
        <v>0</v>
      </c>
      <c r="GT36" s="29">
        <v>0</v>
      </c>
      <c r="GU36" s="32">
        <v>0</v>
      </c>
      <c r="GV36" s="29">
        <v>0</v>
      </c>
      <c r="GW36" s="32">
        <v>0</v>
      </c>
      <c r="GX36" s="29">
        <v>0</v>
      </c>
      <c r="GY36" s="32">
        <v>0</v>
      </c>
      <c r="GZ36" s="29">
        <v>0</v>
      </c>
      <c r="HA36" s="32">
        <v>0</v>
      </c>
      <c r="HB36" s="29">
        <v>0</v>
      </c>
      <c r="HC36" s="32">
        <v>0</v>
      </c>
      <c r="HD36" s="29">
        <v>0</v>
      </c>
      <c r="HE36" s="32">
        <v>0</v>
      </c>
      <c r="HF36" s="29">
        <v>0</v>
      </c>
      <c r="HG36" s="32">
        <v>0</v>
      </c>
      <c r="HH36" s="29">
        <v>0</v>
      </c>
      <c r="HI36" s="32">
        <v>0</v>
      </c>
      <c r="HJ36" s="29">
        <v>0</v>
      </c>
      <c r="HK36" s="32">
        <v>0</v>
      </c>
      <c r="HL36" s="29">
        <v>0</v>
      </c>
      <c r="HM36" s="32">
        <v>0</v>
      </c>
      <c r="HN36" s="29">
        <v>0</v>
      </c>
      <c r="HO36" s="32">
        <v>0</v>
      </c>
      <c r="HP36" s="29">
        <v>0</v>
      </c>
      <c r="HQ36" s="32">
        <v>0</v>
      </c>
      <c r="HR36" s="29">
        <v>0</v>
      </c>
      <c r="HS36" s="32">
        <v>0</v>
      </c>
      <c r="HT36" s="29">
        <v>0</v>
      </c>
      <c r="HU36" s="32">
        <v>0</v>
      </c>
      <c r="HV36" s="29">
        <v>0</v>
      </c>
      <c r="HW36" s="32">
        <v>0</v>
      </c>
      <c r="HX36" s="29">
        <v>0</v>
      </c>
      <c r="HY36" s="32">
        <v>0</v>
      </c>
      <c r="HZ36" s="29">
        <v>0</v>
      </c>
      <c r="IA36" s="32">
        <v>0</v>
      </c>
      <c r="IB36" s="29">
        <v>0</v>
      </c>
      <c r="IC36" s="32">
        <v>0</v>
      </c>
      <c r="ID36" s="29">
        <v>0</v>
      </c>
      <c r="IE36" s="32">
        <v>0</v>
      </c>
      <c r="IF36" s="29">
        <v>0</v>
      </c>
      <c r="IG36" s="32">
        <v>0</v>
      </c>
      <c r="IH36" s="29">
        <v>0</v>
      </c>
      <c r="II36" s="32">
        <v>0</v>
      </c>
      <c r="IJ36" s="29">
        <v>0</v>
      </c>
      <c r="IK36" s="32">
        <v>0</v>
      </c>
      <c r="IL36" s="29">
        <v>0</v>
      </c>
      <c r="IM36" s="32">
        <v>0</v>
      </c>
      <c r="IN36" s="29">
        <v>0</v>
      </c>
      <c r="IO36" s="32">
        <v>0</v>
      </c>
      <c r="IP36" s="29">
        <v>0</v>
      </c>
      <c r="IQ36" s="32">
        <v>0</v>
      </c>
      <c r="IR36" s="29">
        <v>0</v>
      </c>
      <c r="IS36" s="32">
        <v>0</v>
      </c>
      <c r="IT36" s="29">
        <v>0</v>
      </c>
      <c r="IU36" s="32">
        <v>0</v>
      </c>
      <c r="IV36" s="29">
        <v>0</v>
      </c>
      <c r="IW36" s="32">
        <v>0</v>
      </c>
      <c r="IX36" s="29">
        <v>0</v>
      </c>
      <c r="IY36" s="32">
        <v>0</v>
      </c>
      <c r="IZ36" s="29">
        <v>0</v>
      </c>
      <c r="JA36" s="32">
        <v>0</v>
      </c>
      <c r="JB36" s="29">
        <v>0</v>
      </c>
      <c r="JC36" s="32">
        <v>0</v>
      </c>
      <c r="JD36" s="29">
        <v>0</v>
      </c>
      <c r="JE36" s="32">
        <v>0</v>
      </c>
      <c r="JF36" s="29">
        <v>0</v>
      </c>
      <c r="JG36" s="32">
        <v>0</v>
      </c>
      <c r="JH36" s="29">
        <v>0</v>
      </c>
      <c r="JI36" s="32">
        <v>0</v>
      </c>
      <c r="JJ36" s="29">
        <v>0</v>
      </c>
      <c r="JK36" s="32">
        <v>0</v>
      </c>
      <c r="JL36" s="29">
        <v>0</v>
      </c>
      <c r="JM36" s="32">
        <v>0</v>
      </c>
      <c r="JN36" s="29">
        <v>0</v>
      </c>
      <c r="JO36" s="32">
        <v>0</v>
      </c>
      <c r="JP36" s="29">
        <v>0</v>
      </c>
      <c r="JQ36" s="32">
        <v>0</v>
      </c>
      <c r="JR36" s="29">
        <v>0</v>
      </c>
      <c r="JS36" s="32">
        <v>0</v>
      </c>
      <c r="JT36" s="29">
        <v>0</v>
      </c>
      <c r="JU36" s="32">
        <v>0</v>
      </c>
      <c r="JV36" s="29">
        <v>0</v>
      </c>
      <c r="JW36" s="32">
        <v>0</v>
      </c>
      <c r="JX36" s="29">
        <v>0</v>
      </c>
      <c r="JY36" s="32">
        <v>0</v>
      </c>
      <c r="JZ36" s="29">
        <v>0</v>
      </c>
      <c r="KA36" s="32">
        <v>0</v>
      </c>
      <c r="KB36" s="29">
        <v>0</v>
      </c>
      <c r="KC36" s="32">
        <v>0</v>
      </c>
      <c r="KD36" s="29">
        <v>0</v>
      </c>
      <c r="KE36" s="32">
        <v>0</v>
      </c>
      <c r="KF36" s="29">
        <v>0</v>
      </c>
      <c r="KG36" s="32">
        <v>0</v>
      </c>
      <c r="KH36" s="29">
        <v>0</v>
      </c>
      <c r="KI36" s="32">
        <v>0</v>
      </c>
      <c r="KJ36" s="29">
        <v>0</v>
      </c>
      <c r="KK36" s="32">
        <v>0</v>
      </c>
      <c r="KL36" s="29">
        <v>0</v>
      </c>
      <c r="KM36" s="32">
        <v>0</v>
      </c>
      <c r="KN36" s="29">
        <v>0</v>
      </c>
      <c r="KO36" s="32">
        <v>0</v>
      </c>
      <c r="KP36" s="29">
        <v>0</v>
      </c>
      <c r="KQ36" s="32">
        <v>0</v>
      </c>
      <c r="KR36" s="29">
        <v>0</v>
      </c>
      <c r="KS36" s="32">
        <v>0</v>
      </c>
      <c r="KT36" s="29">
        <v>0</v>
      </c>
      <c r="KU36" s="32">
        <v>0</v>
      </c>
      <c r="KV36" s="29">
        <v>0</v>
      </c>
      <c r="KW36" s="32">
        <v>0</v>
      </c>
      <c r="KX36" s="29">
        <v>0</v>
      </c>
      <c r="KY36" s="32">
        <v>0</v>
      </c>
      <c r="KZ36" s="29">
        <v>0</v>
      </c>
      <c r="LA36" s="32">
        <v>0</v>
      </c>
      <c r="LB36" s="29">
        <v>0</v>
      </c>
      <c r="LC36" s="32">
        <v>0</v>
      </c>
      <c r="LD36" s="29">
        <v>0</v>
      </c>
      <c r="LE36" s="32">
        <v>0</v>
      </c>
      <c r="LF36" s="29">
        <v>0</v>
      </c>
      <c r="LG36" s="32">
        <v>0</v>
      </c>
      <c r="LH36" s="29">
        <v>0</v>
      </c>
      <c r="LI36" s="32">
        <v>0</v>
      </c>
      <c r="LJ36" s="29">
        <v>0</v>
      </c>
      <c r="LK36" s="32">
        <v>0</v>
      </c>
      <c r="LL36" s="29">
        <v>0</v>
      </c>
      <c r="LM36" s="32">
        <v>0</v>
      </c>
      <c r="LN36" s="29">
        <v>0</v>
      </c>
      <c r="LO36" s="32">
        <v>0</v>
      </c>
      <c r="LP36" s="29">
        <v>0</v>
      </c>
      <c r="LQ36" s="32">
        <v>0</v>
      </c>
      <c r="LR36" s="29">
        <v>0</v>
      </c>
      <c r="LS36" s="32">
        <v>0</v>
      </c>
      <c r="LT36" s="29">
        <v>0</v>
      </c>
      <c r="LU36" s="28">
        <v>0</v>
      </c>
      <c r="LV36" s="29">
        <v>0</v>
      </c>
      <c r="LW36" s="28">
        <v>0</v>
      </c>
      <c r="LX36" s="29">
        <v>0</v>
      </c>
      <c r="LY36" s="28">
        <v>0</v>
      </c>
      <c r="LZ36" s="29">
        <v>0</v>
      </c>
      <c r="MA36" s="32">
        <v>0</v>
      </c>
      <c r="MB36" s="29">
        <v>0</v>
      </c>
      <c r="MC36" s="32">
        <v>0</v>
      </c>
      <c r="MD36" s="29">
        <v>0</v>
      </c>
      <c r="ME36" s="32">
        <v>0</v>
      </c>
      <c r="MF36" s="29">
        <v>0</v>
      </c>
      <c r="MG36" s="32">
        <v>0</v>
      </c>
      <c r="MH36" s="29">
        <v>0</v>
      </c>
      <c r="MI36" s="32">
        <v>0</v>
      </c>
      <c r="MJ36" s="37">
        <v>0</v>
      </c>
      <c r="MK36" s="32">
        <v>0</v>
      </c>
      <c r="ML36" s="37">
        <v>0</v>
      </c>
      <c r="MM36" s="32">
        <v>0</v>
      </c>
      <c r="MN36" s="37">
        <v>0</v>
      </c>
      <c r="MO36" s="32">
        <v>0</v>
      </c>
      <c r="MP36" s="37">
        <v>0</v>
      </c>
      <c r="MQ36" s="32">
        <v>0</v>
      </c>
      <c r="MR36" s="37">
        <v>0</v>
      </c>
      <c r="MS36" s="32">
        <v>0</v>
      </c>
      <c r="MT36" s="37">
        <v>0</v>
      </c>
      <c r="MU36" s="32">
        <v>0</v>
      </c>
      <c r="MV36" s="37">
        <v>0</v>
      </c>
      <c r="MW36" s="32">
        <v>0</v>
      </c>
      <c r="MX36" s="37">
        <v>0</v>
      </c>
      <c r="MY36" s="28">
        <v>0</v>
      </c>
      <c r="MZ36" s="28">
        <v>0</v>
      </c>
      <c r="NA36" s="28">
        <v>0</v>
      </c>
      <c r="NB36" s="28">
        <v>0</v>
      </c>
      <c r="NC36" s="28">
        <v>0</v>
      </c>
      <c r="ND36" s="28">
        <v>0</v>
      </c>
      <c r="NE36" s="32">
        <v>0</v>
      </c>
      <c r="NF36" s="29">
        <f t="shared" ref="NF36:NF41" si="6">NE36/NE$45*100</f>
        <v>0</v>
      </c>
      <c r="NG36" s="32">
        <v>0</v>
      </c>
      <c r="NH36" s="29">
        <f t="shared" ref="NH36:NH41" si="7">NG36/NG$45*100</f>
        <v>0</v>
      </c>
      <c r="NI36" s="32">
        <v>0</v>
      </c>
      <c r="NJ36" s="29">
        <f t="shared" ref="NJ36:NJ41" si="8">NI36/NI$45*100</f>
        <v>0</v>
      </c>
      <c r="NK36" s="32">
        <v>0</v>
      </c>
      <c r="NL36" s="29">
        <v>0</v>
      </c>
      <c r="NM36" s="32">
        <v>0</v>
      </c>
      <c r="NN36" s="29">
        <v>0</v>
      </c>
      <c r="NO36" s="32">
        <v>0</v>
      </c>
      <c r="NP36" s="29">
        <v>0</v>
      </c>
      <c r="NQ36" s="32">
        <v>0</v>
      </c>
      <c r="NR36" s="29">
        <v>0</v>
      </c>
      <c r="NS36" s="32">
        <v>0</v>
      </c>
      <c r="NT36" s="29">
        <v>0</v>
      </c>
      <c r="NU36" s="32">
        <v>0</v>
      </c>
      <c r="NV36" s="29">
        <v>0</v>
      </c>
      <c r="NW36" s="32">
        <v>0</v>
      </c>
      <c r="NX36" s="29">
        <v>0</v>
      </c>
      <c r="NY36" s="32">
        <v>0</v>
      </c>
      <c r="NZ36" s="29">
        <v>0</v>
      </c>
      <c r="OA36" s="32">
        <v>0</v>
      </c>
      <c r="OB36" s="29">
        <v>0</v>
      </c>
      <c r="OC36" s="32">
        <v>0</v>
      </c>
      <c r="OD36" s="29">
        <v>0</v>
      </c>
      <c r="OE36" s="32">
        <v>0</v>
      </c>
      <c r="OF36" s="29">
        <v>0</v>
      </c>
      <c r="OG36" s="32">
        <v>0</v>
      </c>
      <c r="OH36" s="29">
        <v>0</v>
      </c>
      <c r="OI36" s="32">
        <v>0</v>
      </c>
      <c r="OJ36" s="29">
        <v>0</v>
      </c>
      <c r="OK36" s="32">
        <v>0</v>
      </c>
      <c r="OL36" s="29">
        <v>0</v>
      </c>
      <c r="OM36" s="32">
        <v>0</v>
      </c>
      <c r="ON36" s="29">
        <v>0</v>
      </c>
      <c r="OO36" s="32">
        <v>0</v>
      </c>
      <c r="OP36" s="29">
        <v>0</v>
      </c>
      <c r="OQ36" s="32">
        <v>0</v>
      </c>
      <c r="OR36" s="29">
        <v>0</v>
      </c>
      <c r="OS36" s="32">
        <v>0</v>
      </c>
      <c r="OT36" s="29">
        <v>0</v>
      </c>
      <c r="OU36" s="32">
        <v>0</v>
      </c>
      <c r="OV36" s="29">
        <v>0</v>
      </c>
      <c r="OW36" s="32">
        <v>0</v>
      </c>
      <c r="OX36" s="29">
        <v>0</v>
      </c>
      <c r="OY36" s="32">
        <v>220900</v>
      </c>
      <c r="OZ36" s="29">
        <v>1.602669650513467</v>
      </c>
      <c r="PA36" s="32">
        <v>223070</v>
      </c>
      <c r="PB36" s="29">
        <v>1.5803027477134284</v>
      </c>
      <c r="PC36" s="32">
        <v>225100.00000000003</v>
      </c>
      <c r="PD36" s="29">
        <v>1.5605200295001846</v>
      </c>
      <c r="PE36" s="32">
        <v>226250</v>
      </c>
      <c r="PF36" s="29">
        <v>1.5238864284630222</v>
      </c>
      <c r="PG36" s="32">
        <v>226350.00000000003</v>
      </c>
      <c r="PH36" s="29">
        <v>1.5107671864894745</v>
      </c>
      <c r="PI36" s="32">
        <v>159250</v>
      </c>
      <c r="PJ36" s="29">
        <v>1.0405738266894089</v>
      </c>
      <c r="PK36" s="32">
        <v>0</v>
      </c>
      <c r="PL36" s="29">
        <v>0</v>
      </c>
      <c r="PM36" s="32">
        <v>0</v>
      </c>
      <c r="PN36" s="29">
        <v>0</v>
      </c>
      <c r="PO36" s="32">
        <v>0</v>
      </c>
      <c r="PP36" s="29">
        <v>0</v>
      </c>
      <c r="PQ36" s="32">
        <v>0</v>
      </c>
      <c r="PR36" s="29">
        <v>0</v>
      </c>
      <c r="PS36" s="32">
        <v>0</v>
      </c>
      <c r="PT36" s="29">
        <v>0</v>
      </c>
      <c r="PU36" s="32">
        <v>0</v>
      </c>
      <c r="PV36" s="29">
        <v>0</v>
      </c>
      <c r="PW36" s="32">
        <v>0</v>
      </c>
      <c r="PX36" s="29">
        <v>0</v>
      </c>
      <c r="PY36" s="32">
        <f>'[1]Entry Sheet - Capital (New)'!KK37</f>
        <v>0</v>
      </c>
      <c r="PZ36" s="29">
        <f t="shared" ref="PZ36:PZ41" si="9">PY36/PY$45*100</f>
        <v>0</v>
      </c>
      <c r="QA36" s="32">
        <f>'[1]Entry Sheet - Capital (New)'!KM37</f>
        <v>0</v>
      </c>
      <c r="QB36" s="29">
        <f t="shared" ref="QB36:QB41" si="10">QA36/QA$45*100</f>
        <v>0</v>
      </c>
      <c r="QC36" s="32">
        <f>'[1]Entry Sheet - Capital (New)'!KO37</f>
        <v>0</v>
      </c>
      <c r="QD36" s="29">
        <f t="shared" ref="QD36:QD41" si="11">QC36/QC$45*100</f>
        <v>0</v>
      </c>
      <c r="QE36" s="32">
        <v>0</v>
      </c>
      <c r="QF36" s="29">
        <v>0</v>
      </c>
      <c r="QG36" s="32">
        <v>0</v>
      </c>
      <c r="QH36" s="29">
        <v>0</v>
      </c>
      <c r="QI36" s="32">
        <v>0</v>
      </c>
      <c r="QJ36" s="29">
        <v>0</v>
      </c>
      <c r="QK36" s="32">
        <v>0</v>
      </c>
      <c r="QL36" s="29">
        <v>0</v>
      </c>
      <c r="QM36" s="32">
        <v>0</v>
      </c>
      <c r="QN36" s="29">
        <v>0</v>
      </c>
      <c r="QO36" s="32">
        <v>0</v>
      </c>
      <c r="QP36" s="29">
        <v>0</v>
      </c>
      <c r="QQ36" s="32">
        <v>0</v>
      </c>
      <c r="QR36" s="1">
        <v>0</v>
      </c>
      <c r="QS36" s="32">
        <v>0</v>
      </c>
      <c r="QT36" s="29">
        <v>0</v>
      </c>
      <c r="QU36" s="32">
        <v>0</v>
      </c>
      <c r="QV36" s="29">
        <v>0</v>
      </c>
      <c r="QW36" s="32">
        <v>0</v>
      </c>
      <c r="QX36" s="29">
        <v>0</v>
      </c>
      <c r="QY36" s="32">
        <v>0</v>
      </c>
      <c r="QZ36" s="29">
        <v>0</v>
      </c>
      <c r="RA36" s="32">
        <v>0</v>
      </c>
      <c r="RB36" s="29">
        <v>0</v>
      </c>
      <c r="RC36" s="32">
        <v>0</v>
      </c>
      <c r="RD36" s="29">
        <v>0</v>
      </c>
      <c r="RE36" s="32">
        <v>0</v>
      </c>
      <c r="RF36" s="29">
        <v>0</v>
      </c>
      <c r="RG36" s="32">
        <v>0</v>
      </c>
      <c r="RH36" s="29">
        <v>0</v>
      </c>
      <c r="RI36" s="32">
        <v>0</v>
      </c>
      <c r="RJ36" s="29">
        <v>0</v>
      </c>
      <c r="RK36" s="32">
        <v>0</v>
      </c>
      <c r="RL36" s="29">
        <v>0</v>
      </c>
      <c r="RM36" s="32">
        <v>0</v>
      </c>
      <c r="RN36" s="29">
        <v>0</v>
      </c>
      <c r="RO36" s="32">
        <v>0</v>
      </c>
      <c r="RP36" s="29">
        <v>0</v>
      </c>
      <c r="RQ36" s="32">
        <v>0</v>
      </c>
      <c r="RR36" s="29">
        <v>0</v>
      </c>
      <c r="RS36" s="32">
        <v>0</v>
      </c>
      <c r="RT36" s="29">
        <v>0</v>
      </c>
      <c r="RU36" s="32">
        <v>0</v>
      </c>
      <c r="RV36" s="29">
        <v>0</v>
      </c>
      <c r="RW36" s="32">
        <v>0</v>
      </c>
      <c r="RX36" s="29">
        <v>0</v>
      </c>
      <c r="RY36" s="32">
        <v>0</v>
      </c>
      <c r="RZ36" s="29">
        <v>0</v>
      </c>
      <c r="SA36" s="32">
        <v>0</v>
      </c>
      <c r="SB36" s="29">
        <v>0</v>
      </c>
      <c r="SC36" s="32">
        <v>0</v>
      </c>
      <c r="SD36" s="29">
        <v>0</v>
      </c>
      <c r="SE36" s="32">
        <v>0</v>
      </c>
      <c r="SF36" s="29">
        <v>0</v>
      </c>
      <c r="SG36" s="32">
        <v>0</v>
      </c>
      <c r="SH36" s="29">
        <v>0</v>
      </c>
      <c r="SI36" s="32">
        <v>0</v>
      </c>
      <c r="SJ36" s="29">
        <v>0</v>
      </c>
      <c r="SK36" s="32">
        <v>0</v>
      </c>
      <c r="SL36" s="29">
        <v>0</v>
      </c>
      <c r="SM36" s="32">
        <v>0</v>
      </c>
      <c r="SN36" s="29">
        <v>0</v>
      </c>
      <c r="SO36" s="32">
        <v>0</v>
      </c>
      <c r="SP36" s="29">
        <v>0</v>
      </c>
      <c r="SQ36" s="32">
        <v>0</v>
      </c>
      <c r="SR36" s="29">
        <v>0</v>
      </c>
      <c r="SS36" s="32">
        <v>0</v>
      </c>
      <c r="ST36" s="29">
        <v>0</v>
      </c>
      <c r="SU36" s="32">
        <v>0</v>
      </c>
      <c r="SV36" s="29">
        <v>0</v>
      </c>
      <c r="SW36" s="32">
        <v>0</v>
      </c>
      <c r="SX36" s="29">
        <v>0</v>
      </c>
      <c r="SY36" s="32">
        <v>0</v>
      </c>
      <c r="SZ36" s="29">
        <v>0</v>
      </c>
      <c r="TA36" s="32">
        <v>0</v>
      </c>
      <c r="TB36" s="29">
        <v>0</v>
      </c>
      <c r="TC36" s="32">
        <v>0</v>
      </c>
      <c r="TD36" s="29">
        <v>0</v>
      </c>
    </row>
    <row r="37" spans="2:524">
      <c r="B37" s="27" t="s">
        <v>31</v>
      </c>
      <c r="C37" s="32">
        <v>0</v>
      </c>
      <c r="D37" s="29" t="e">
        <v>#DIV/0!</v>
      </c>
      <c r="E37" s="32">
        <v>0</v>
      </c>
      <c r="F37" s="29" t="e">
        <v>#DIV/0!</v>
      </c>
      <c r="G37" s="32">
        <v>0</v>
      </c>
      <c r="H37" s="29" t="e">
        <v>#DIV/0!</v>
      </c>
      <c r="I37" s="32">
        <v>0</v>
      </c>
      <c r="J37" s="29" t="e">
        <v>#DIV/0!</v>
      </c>
      <c r="K37" s="32">
        <v>0</v>
      </c>
      <c r="L37" s="29" t="e">
        <v>#DIV/0!</v>
      </c>
      <c r="M37" s="32">
        <v>0</v>
      </c>
      <c r="N37" s="29" t="e">
        <v>#DIV/0!</v>
      </c>
      <c r="O37" s="32">
        <v>0</v>
      </c>
      <c r="P37" s="29" t="e">
        <v>#DIV/0!</v>
      </c>
      <c r="Q37" s="32">
        <v>0</v>
      </c>
      <c r="R37" s="29" t="e">
        <v>#DIV/0!</v>
      </c>
      <c r="S37" s="32">
        <v>0</v>
      </c>
      <c r="T37" s="29" t="e">
        <v>#DIV/0!</v>
      </c>
      <c r="U37" s="32">
        <v>0</v>
      </c>
      <c r="V37" s="29" t="e">
        <v>#DIV/0!</v>
      </c>
      <c r="W37" s="32">
        <v>0</v>
      </c>
      <c r="X37" s="29" t="e">
        <v>#DIV/0!</v>
      </c>
      <c r="Y37" s="32">
        <v>0</v>
      </c>
      <c r="Z37" s="29" t="e">
        <v>#DIV/0!</v>
      </c>
      <c r="AA37" s="32">
        <v>48183</v>
      </c>
      <c r="AB37" s="29">
        <v>7.4557141442400541</v>
      </c>
      <c r="AC37" s="32">
        <v>48148</v>
      </c>
      <c r="AD37" s="29">
        <v>6.1323688917667711</v>
      </c>
      <c r="AE37" s="32">
        <v>47868</v>
      </c>
      <c r="AF37" s="29">
        <v>6.0902793451893684</v>
      </c>
      <c r="AG37" s="32">
        <v>47923</v>
      </c>
      <c r="AH37" s="29">
        <v>6.021454738633456</v>
      </c>
      <c r="AI37" s="32">
        <v>52743</v>
      </c>
      <c r="AJ37" s="29">
        <v>6.648238203640819</v>
      </c>
      <c r="AK37" s="32">
        <v>52478</v>
      </c>
      <c r="AL37" s="29">
        <v>6.4244085903296719</v>
      </c>
      <c r="AM37" s="32">
        <v>52153</v>
      </c>
      <c r="AN37" s="29">
        <v>6.2466365623652162</v>
      </c>
      <c r="AO37" s="32">
        <v>50993</v>
      </c>
      <c r="AP37" s="29">
        <v>5.8958383772795466</v>
      </c>
      <c r="AQ37" s="32">
        <v>51603</v>
      </c>
      <c r="AR37" s="29">
        <v>5.7924549354122696</v>
      </c>
      <c r="AS37" s="32">
        <v>50668</v>
      </c>
      <c r="AT37" s="29">
        <v>5.2173605024350698</v>
      </c>
      <c r="AU37" s="32">
        <v>45953</v>
      </c>
      <c r="AV37" s="29">
        <v>4.9466198223466691</v>
      </c>
      <c r="AW37" s="32">
        <v>46733</v>
      </c>
      <c r="AX37" s="29">
        <v>4.8231853065875141</v>
      </c>
      <c r="AY37" s="32">
        <v>46153</v>
      </c>
      <c r="AZ37" s="29">
        <v>4.6382901489522972</v>
      </c>
      <c r="BA37" s="32">
        <v>45748</v>
      </c>
      <c r="BB37" s="29">
        <v>4.5352436052747933</v>
      </c>
      <c r="BC37" s="32">
        <v>45523</v>
      </c>
      <c r="BD37" s="29">
        <v>4.378060208594281</v>
      </c>
      <c r="BE37" s="32">
        <v>44613</v>
      </c>
      <c r="BF37" s="29">
        <v>4.422289217893276</v>
      </c>
      <c r="BG37" s="32">
        <v>56366</v>
      </c>
      <c r="BH37" s="29">
        <v>5.4636302093793843</v>
      </c>
      <c r="BI37" s="32">
        <v>56676</v>
      </c>
      <c r="BJ37" s="29">
        <v>5.5473989593488291</v>
      </c>
      <c r="BK37" s="32">
        <v>58146</v>
      </c>
      <c r="BL37" s="29">
        <v>6.0363827381836037</v>
      </c>
      <c r="BM37" s="32">
        <v>58696</v>
      </c>
      <c r="BN37" s="29">
        <v>6.0151732067772157</v>
      </c>
      <c r="BO37" s="32">
        <v>56056</v>
      </c>
      <c r="BP37" s="29">
        <v>5.6785707701100678</v>
      </c>
      <c r="BQ37" s="32">
        <v>54546</v>
      </c>
      <c r="BR37" s="29">
        <v>5.4391050774553449</v>
      </c>
      <c r="BS37" s="32">
        <v>55111</v>
      </c>
      <c r="BT37" s="29">
        <v>5.3666846624084537</v>
      </c>
      <c r="BU37" s="32">
        <v>100943</v>
      </c>
      <c r="BV37" s="29">
        <v>9.3444213962561218</v>
      </c>
      <c r="BW37" s="32">
        <v>124456</v>
      </c>
      <c r="BX37" s="29">
        <v>10.842816964823223</v>
      </c>
      <c r="BY37" s="32">
        <v>124112</v>
      </c>
      <c r="BZ37" s="29">
        <v>10.676275360369024</v>
      </c>
      <c r="CA37" s="32">
        <v>124217</v>
      </c>
      <c r="CB37" s="29">
        <v>11.157738044979112</v>
      </c>
      <c r="CC37" s="32">
        <v>122487</v>
      </c>
      <c r="CD37" s="29">
        <v>11.066503099943567</v>
      </c>
      <c r="CE37" s="32">
        <v>118907</v>
      </c>
      <c r="CF37" s="29">
        <v>10.637515566179523</v>
      </c>
      <c r="CG37" s="32">
        <v>115532</v>
      </c>
      <c r="CH37" s="29">
        <v>10.575036608782778</v>
      </c>
      <c r="CI37" s="32">
        <v>138156</v>
      </c>
      <c r="CJ37" s="29">
        <v>12.187346176171179</v>
      </c>
      <c r="CK37" s="32">
        <v>142089</v>
      </c>
      <c r="CL37" s="29">
        <v>12.095841211278181</v>
      </c>
      <c r="CM37" s="32">
        <v>120701</v>
      </c>
      <c r="CN37" s="29">
        <v>10.049163062346755</v>
      </c>
      <c r="CO37" s="32">
        <v>118966</v>
      </c>
      <c r="CP37" s="29">
        <v>9.6217724487939016</v>
      </c>
      <c r="CQ37" s="32">
        <v>118062</v>
      </c>
      <c r="CR37" s="29">
        <v>8.9941076870359531</v>
      </c>
      <c r="CS37" s="32">
        <v>120521</v>
      </c>
      <c r="CT37" s="29">
        <v>8.5698849403654158</v>
      </c>
      <c r="CU37" s="32">
        <v>120080</v>
      </c>
      <c r="CV37" s="29">
        <v>8.2750446210142581</v>
      </c>
      <c r="CW37" s="32">
        <v>118795</v>
      </c>
      <c r="CX37" s="29">
        <v>8.0198008305298849</v>
      </c>
      <c r="CY37" s="32">
        <v>118055</v>
      </c>
      <c r="CZ37" s="29">
        <v>7.9564732958232343</v>
      </c>
      <c r="DA37" s="32">
        <v>114953</v>
      </c>
      <c r="DB37" s="29">
        <v>7.7064324741058563</v>
      </c>
      <c r="DC37" s="32">
        <v>131212</v>
      </c>
      <c r="DD37" s="29">
        <v>8.5810570869321534</v>
      </c>
      <c r="DE37" s="32">
        <v>126678</v>
      </c>
      <c r="DF37" s="29">
        <v>8.0916103437320519</v>
      </c>
      <c r="DG37" s="32">
        <v>133700</v>
      </c>
      <c r="DH37" s="29">
        <v>8.3890606648929786</v>
      </c>
      <c r="DI37" s="32">
        <v>133695</v>
      </c>
      <c r="DJ37" s="29">
        <v>8.2049600807933416</v>
      </c>
      <c r="DK37" s="32">
        <v>134193</v>
      </c>
      <c r="DL37" s="29">
        <v>8.0341530524512947</v>
      </c>
      <c r="DM37" s="32">
        <v>153017</v>
      </c>
      <c r="DN37" s="29">
        <v>9.0242321293884213</v>
      </c>
      <c r="DO37" s="32">
        <v>154586</v>
      </c>
      <c r="DP37" s="29">
        <v>8.8380700349096788</v>
      </c>
      <c r="DQ37" s="32">
        <v>159853</v>
      </c>
      <c r="DR37" s="29">
        <v>8.7974491707429401</v>
      </c>
      <c r="DS37" s="32">
        <v>165969</v>
      </c>
      <c r="DT37" s="29">
        <v>8.9733539881599214</v>
      </c>
      <c r="DU37" s="32">
        <v>173674.4</v>
      </c>
      <c r="DV37" s="29">
        <v>9.2616451694761661</v>
      </c>
      <c r="DW37" s="32">
        <v>171228.6</v>
      </c>
      <c r="DX37" s="29">
        <v>9.1884277381758057</v>
      </c>
      <c r="DY37" s="32">
        <v>171472.53333333333</v>
      </c>
      <c r="DZ37" s="29">
        <v>9.0445636758884103</v>
      </c>
      <c r="EA37" s="32">
        <v>230816.76315217</v>
      </c>
      <c r="EB37" s="29">
        <v>11.962269232576606</v>
      </c>
      <c r="EC37" s="32">
        <v>235310.96315216998</v>
      </c>
      <c r="ED37" s="29">
        <v>11.897680937186243</v>
      </c>
      <c r="EE37" s="32">
        <v>223005.4562236667</v>
      </c>
      <c r="EF37" s="29">
        <v>11.411902401705069</v>
      </c>
      <c r="EG37" s="32">
        <v>210622.8600864</v>
      </c>
      <c r="EH37" s="29">
        <v>10.821613039935517</v>
      </c>
      <c r="EI37" s="32">
        <v>212306.4</v>
      </c>
      <c r="EJ37" s="29">
        <v>10.812081502812633</v>
      </c>
      <c r="EK37" s="32">
        <v>216637.73333333331</v>
      </c>
      <c r="EL37" s="29">
        <v>10.921296408013363</v>
      </c>
      <c r="EM37" s="32">
        <v>221038.43198379999</v>
      </c>
      <c r="EN37" s="29">
        <v>10.906865137809763</v>
      </c>
      <c r="EO37" s="32">
        <v>221162.63680000001</v>
      </c>
      <c r="EP37" s="29">
        <v>10.690931389194336</v>
      </c>
      <c r="EQ37" s="32">
        <v>219727.5250961</v>
      </c>
      <c r="ER37" s="29">
        <v>10.132841265469779</v>
      </c>
      <c r="ES37" s="32">
        <v>201927.2</v>
      </c>
      <c r="ET37" s="29">
        <v>9.1870597140199663</v>
      </c>
      <c r="EU37" s="32">
        <v>211835</v>
      </c>
      <c r="EV37" s="29">
        <v>9.4252824031673548</v>
      </c>
      <c r="EW37" s="32">
        <v>204730</v>
      </c>
      <c r="EX37" s="29">
        <v>9.0229212589642795</v>
      </c>
      <c r="EY37" s="32">
        <v>208535</v>
      </c>
      <c r="EZ37" s="29">
        <v>9.0779766809205551</v>
      </c>
      <c r="FA37" s="32">
        <v>214676</v>
      </c>
      <c r="FB37" s="29">
        <v>9.2007878811740333</v>
      </c>
      <c r="FC37" s="32">
        <v>198111</v>
      </c>
      <c r="FD37" s="29">
        <v>8.6417990539150846</v>
      </c>
      <c r="FE37" s="32">
        <v>199823</v>
      </c>
      <c r="FF37" s="29">
        <v>8.525049934113099</v>
      </c>
      <c r="FG37" s="32">
        <v>196540</v>
      </c>
      <c r="FH37" s="29">
        <v>8.370510750500749</v>
      </c>
      <c r="FI37" s="32">
        <v>192490</v>
      </c>
      <c r="FJ37" s="29">
        <v>8.18330636282335</v>
      </c>
      <c r="FK37" s="32">
        <v>218028.6</v>
      </c>
      <c r="FL37" s="29">
        <v>9.0123216721631998</v>
      </c>
      <c r="FM37" s="32">
        <v>217138.6</v>
      </c>
      <c r="FN37" s="29">
        <v>9.0884275056416186</v>
      </c>
      <c r="FO37" s="32">
        <v>218772.8</v>
      </c>
      <c r="FP37" s="29">
        <v>9.7625889505507697</v>
      </c>
      <c r="FQ37" s="32">
        <v>215362.2</v>
      </c>
      <c r="FR37" s="29">
        <v>9.2920488551783258</v>
      </c>
      <c r="FS37" s="32">
        <v>214444.2</v>
      </c>
      <c r="FT37" s="29">
        <v>8.9706273346280962</v>
      </c>
      <c r="FU37" s="32">
        <v>211180.79999999999</v>
      </c>
      <c r="FV37" s="29">
        <v>8.9261916699390742</v>
      </c>
      <c r="FW37" s="32">
        <v>192424.6</v>
      </c>
      <c r="FX37" s="29">
        <v>8.1453033850642225</v>
      </c>
      <c r="FY37" s="32">
        <v>194157.4</v>
      </c>
      <c r="FZ37" s="29">
        <v>7.9618175818241639</v>
      </c>
      <c r="GA37" s="32">
        <v>189499.6</v>
      </c>
      <c r="GB37" s="29">
        <v>7.7510587201553083</v>
      </c>
      <c r="GC37" s="32">
        <v>193168.2</v>
      </c>
      <c r="GD37" s="29">
        <v>7.722403899700085</v>
      </c>
      <c r="GE37" s="32">
        <v>189804.2</v>
      </c>
      <c r="GF37" s="29">
        <v>7.2924346746550528</v>
      </c>
      <c r="GG37" s="32">
        <v>194140.79999999999</v>
      </c>
      <c r="GH37" s="29">
        <v>7.3085582057640179</v>
      </c>
      <c r="GI37" s="32">
        <v>197012.6</v>
      </c>
      <c r="GJ37" s="29">
        <v>7.1082144231541449</v>
      </c>
      <c r="GK37" s="32">
        <v>218469</v>
      </c>
      <c r="GL37" s="29">
        <v>7.7185018546219215</v>
      </c>
      <c r="GM37" s="32">
        <v>218450.4</v>
      </c>
      <c r="GN37" s="29">
        <v>7.4824924225052536</v>
      </c>
      <c r="GO37" s="32">
        <v>221500</v>
      </c>
      <c r="GP37" s="29">
        <v>7.4612357297345318</v>
      </c>
      <c r="GQ37" s="32">
        <v>252336.4</v>
      </c>
      <c r="GR37" s="29">
        <v>60.019900706789976</v>
      </c>
      <c r="GS37" s="32">
        <v>251458.2</v>
      </c>
      <c r="GT37" s="29">
        <v>8.4196458848678066</v>
      </c>
      <c r="GU37" s="32">
        <v>234758.25457446001</v>
      </c>
      <c r="GV37" s="29">
        <v>7.2009358424479055</v>
      </c>
      <c r="GW37" s="32">
        <v>245848.2</v>
      </c>
      <c r="GX37" s="29">
        <v>7.0425011611320771</v>
      </c>
      <c r="GY37" s="32">
        <v>239897.60000000001</v>
      </c>
      <c r="GZ37" s="29">
        <v>6.7102945591614986</v>
      </c>
      <c r="HA37" s="32">
        <v>241722</v>
      </c>
      <c r="HB37" s="29">
        <v>6.4539276198906688</v>
      </c>
      <c r="HC37" s="32">
        <v>293360</v>
      </c>
      <c r="HD37" s="29">
        <v>7.6335387196380484</v>
      </c>
      <c r="HE37" s="32">
        <v>301699</v>
      </c>
      <c r="HF37" s="29">
        <v>7.5063331552099459</v>
      </c>
      <c r="HG37" s="32">
        <v>300099</v>
      </c>
      <c r="HH37" s="29">
        <v>7.3445895769591676</v>
      </c>
      <c r="HI37" s="32">
        <v>296499</v>
      </c>
      <c r="HJ37" s="29">
        <v>7.1962376771578489</v>
      </c>
      <c r="HK37" s="32">
        <v>306367</v>
      </c>
      <c r="HL37" s="29">
        <v>7.3372259952709769</v>
      </c>
      <c r="HM37" s="32">
        <v>301087</v>
      </c>
      <c r="HN37" s="29">
        <v>7.1091053153979944</v>
      </c>
      <c r="HO37" s="32">
        <v>302074.99583999999</v>
      </c>
      <c r="HP37" s="29">
        <v>7.0636095751172512</v>
      </c>
      <c r="HQ37" s="32">
        <v>300081</v>
      </c>
      <c r="HR37" s="29">
        <v>6.9414422239925502</v>
      </c>
      <c r="HS37" s="32">
        <v>281010</v>
      </c>
      <c r="HT37" s="29">
        <v>6.4270637874840677</v>
      </c>
      <c r="HU37" s="32">
        <v>286698</v>
      </c>
      <c r="HV37" s="29">
        <v>5.7818911700046991</v>
      </c>
      <c r="HW37" s="32">
        <v>286673</v>
      </c>
      <c r="HX37" s="29">
        <v>5.706993969863106</v>
      </c>
      <c r="HY37" s="32">
        <v>282805</v>
      </c>
      <c r="HZ37" s="29">
        <v>5.4780233574963431</v>
      </c>
      <c r="IA37" s="32">
        <v>280795</v>
      </c>
      <c r="IB37" s="29">
        <v>5.2366474787980568</v>
      </c>
      <c r="IC37" s="32">
        <v>288325</v>
      </c>
      <c r="ID37" s="29">
        <v>5.2890976575234232</v>
      </c>
      <c r="IE37" s="32">
        <v>288079</v>
      </c>
      <c r="IF37" s="29">
        <v>5.2248965889323378</v>
      </c>
      <c r="IG37" s="32">
        <v>486777</v>
      </c>
      <c r="IH37" s="29">
        <v>7.8500381585774992</v>
      </c>
      <c r="II37" s="32">
        <v>488549</v>
      </c>
      <c r="IJ37" s="29">
        <v>7.7913375127072939</v>
      </c>
      <c r="IK37" s="32">
        <v>496226</v>
      </c>
      <c r="IL37" s="29">
        <v>7.8903450621290174</v>
      </c>
      <c r="IM37" s="32">
        <v>506967</v>
      </c>
      <c r="IN37" s="29">
        <v>8.1244269454986249</v>
      </c>
      <c r="IO37" s="32">
        <v>513052</v>
      </c>
      <c r="IP37" s="29">
        <v>8.1845221197038942</v>
      </c>
      <c r="IQ37" s="32">
        <v>508396</v>
      </c>
      <c r="IR37" s="29">
        <v>7.8943975472855881</v>
      </c>
      <c r="IS37" s="32">
        <v>513343</v>
      </c>
      <c r="IT37" s="29">
        <v>7.7251480912320698</v>
      </c>
      <c r="IU37" s="32">
        <v>506978</v>
      </c>
      <c r="IV37" s="29">
        <v>7.2945100138831211</v>
      </c>
      <c r="IW37" s="32">
        <v>501646</v>
      </c>
      <c r="IX37" s="29">
        <v>7.3098427085455384</v>
      </c>
      <c r="IY37" s="32">
        <v>506508</v>
      </c>
      <c r="IZ37" s="29">
        <v>7.2781840728627225</v>
      </c>
      <c r="JA37" s="32">
        <v>525687</v>
      </c>
      <c r="JB37" s="29">
        <v>7.4516956249018484</v>
      </c>
      <c r="JC37" s="32">
        <v>533740</v>
      </c>
      <c r="JD37" s="29">
        <v>7.3826254667385225</v>
      </c>
      <c r="JE37" s="32">
        <v>536408</v>
      </c>
      <c r="JF37" s="29">
        <v>7.3344519383604725</v>
      </c>
      <c r="JG37" s="32">
        <v>537064</v>
      </c>
      <c r="JH37" s="29">
        <v>7.2654990037546732</v>
      </c>
      <c r="JI37" s="32">
        <v>548767</v>
      </c>
      <c r="JJ37" s="29">
        <v>7.2626590675429492</v>
      </c>
      <c r="JK37" s="32">
        <v>581776</v>
      </c>
      <c r="JL37" s="29">
        <v>7.619123558668309</v>
      </c>
      <c r="JM37" s="32">
        <v>576934</v>
      </c>
      <c r="JN37" s="29">
        <v>7.6038080970231139</v>
      </c>
      <c r="JO37" s="32">
        <v>565036.66355545644</v>
      </c>
      <c r="JP37" s="29">
        <v>7.4105008349342985</v>
      </c>
      <c r="JQ37" s="32">
        <v>558650.00003</v>
      </c>
      <c r="JR37" s="29">
        <v>7.221891190755243</v>
      </c>
      <c r="JS37" s="32">
        <v>567195</v>
      </c>
      <c r="JT37" s="29">
        <v>7.298774142010898</v>
      </c>
      <c r="JU37" s="32">
        <v>609503.99994999997</v>
      </c>
      <c r="JV37" s="29">
        <v>7.7516443862173974</v>
      </c>
      <c r="JW37" s="32">
        <v>714382</v>
      </c>
      <c r="JX37" s="29">
        <v>9.1562427677890668</v>
      </c>
      <c r="JY37" s="32">
        <v>661913</v>
      </c>
      <c r="JZ37" s="29">
        <v>8.543514115634137</v>
      </c>
      <c r="KA37" s="32">
        <v>583499</v>
      </c>
      <c r="KB37" s="29">
        <v>7.6403625854620767</v>
      </c>
      <c r="KC37" s="32">
        <v>675974</v>
      </c>
      <c r="KD37" s="29">
        <v>8.5975179539264843</v>
      </c>
      <c r="KE37" s="32">
        <v>1018272.605</v>
      </c>
      <c r="KF37" s="29">
        <v>12.591500532884215</v>
      </c>
      <c r="KG37" s="32">
        <v>982422.62</v>
      </c>
      <c r="KH37" s="29">
        <v>12.211378900297532</v>
      </c>
      <c r="KI37" s="32">
        <v>1053219.622</v>
      </c>
      <c r="KJ37" s="29">
        <v>12.674095184477995</v>
      </c>
      <c r="KK37" s="32">
        <v>878786.00099999993</v>
      </c>
      <c r="KL37" s="29">
        <v>10.735642379250907</v>
      </c>
      <c r="KM37" s="32">
        <v>873517.99300000002</v>
      </c>
      <c r="KN37" s="29">
        <v>10.461215162031866</v>
      </c>
      <c r="KO37" s="32">
        <v>816762.00600000005</v>
      </c>
      <c r="KP37" s="29">
        <v>9.6512415055190708</v>
      </c>
      <c r="KQ37" s="32">
        <v>861767.04658850003</v>
      </c>
      <c r="KR37" s="29">
        <v>10.120171031650365</v>
      </c>
      <c r="KS37" s="32">
        <v>803939.38751763268</v>
      </c>
      <c r="KT37" s="29">
        <v>9.3769426694030962</v>
      </c>
      <c r="KU37" s="32">
        <v>841982.68342294102</v>
      </c>
      <c r="KV37" s="29">
        <v>10.140433435154664</v>
      </c>
      <c r="KW37" s="32">
        <v>810077.60670624999</v>
      </c>
      <c r="KX37" s="29">
        <v>9.7206748869280002</v>
      </c>
      <c r="KY37" s="32">
        <v>834002.24704399996</v>
      </c>
      <c r="KZ37" s="29">
        <v>9.7475248580457752</v>
      </c>
      <c r="LA37" s="32">
        <v>837873.30253280117</v>
      </c>
      <c r="LB37" s="29">
        <v>9.5955289064660381</v>
      </c>
      <c r="LC37" s="32">
        <v>882077.09199541388</v>
      </c>
      <c r="LD37" s="29">
        <v>10.903379802962487</v>
      </c>
      <c r="LE37" s="32">
        <v>846852.35206774669</v>
      </c>
      <c r="LF37" s="29">
        <v>10.295901698104061</v>
      </c>
      <c r="LG37" s="32">
        <v>659900.995</v>
      </c>
      <c r="LH37" s="29">
        <v>7.9672582400597145</v>
      </c>
      <c r="LI37" s="32">
        <v>655025.005</v>
      </c>
      <c r="LJ37" s="29">
        <v>7.8445293264250964</v>
      </c>
      <c r="LK37" s="32">
        <v>661167.99399999995</v>
      </c>
      <c r="LL37" s="29">
        <v>7.8239942107763003</v>
      </c>
      <c r="LM37" s="32">
        <v>643005.00300000003</v>
      </c>
      <c r="LN37" s="29">
        <v>7.658338247983913</v>
      </c>
      <c r="LO37" s="32">
        <v>635687.48900000006</v>
      </c>
      <c r="LP37" s="29">
        <v>7.4751598792574061</v>
      </c>
      <c r="LQ37" s="32">
        <v>649775.99436000001</v>
      </c>
      <c r="LR37" s="29">
        <v>7.4266683416503163</v>
      </c>
      <c r="LS37" s="32">
        <v>688609.52607596305</v>
      </c>
      <c r="LT37" s="29">
        <v>7.8206696926216512</v>
      </c>
      <c r="LU37" s="28">
        <v>613578.52625596302</v>
      </c>
      <c r="LV37" s="29">
        <v>7.0153403178888869</v>
      </c>
      <c r="LW37" s="28">
        <v>618637.79371761833</v>
      </c>
      <c r="LX37" s="29">
        <v>7.0261645598141005</v>
      </c>
      <c r="LY37" s="28">
        <v>609874.54523761838</v>
      </c>
      <c r="LZ37" s="29">
        <v>6.7554034947572266</v>
      </c>
      <c r="MA37" s="32">
        <v>597594.89634614054</v>
      </c>
      <c r="MB37" s="29">
        <v>6.7310521165288666</v>
      </c>
      <c r="MC37" s="32">
        <v>596597.89830614068</v>
      </c>
      <c r="MD37" s="29">
        <v>6.6784611059123238</v>
      </c>
      <c r="ME37" s="32">
        <v>602718.07132614055</v>
      </c>
      <c r="MF37" s="29">
        <v>6.5613131767625124</v>
      </c>
      <c r="MG37" s="32">
        <v>629350.6852661405</v>
      </c>
      <c r="MH37" s="29">
        <v>6.8639624851510925</v>
      </c>
      <c r="MI37" s="32">
        <v>648936.88977614057</v>
      </c>
      <c r="MJ37" s="37">
        <v>6.9691882488568835</v>
      </c>
      <c r="MK37" s="32">
        <v>805045.23625814554</v>
      </c>
      <c r="ML37" s="37">
        <v>8.5312600435884978</v>
      </c>
      <c r="MM37" s="32">
        <v>798727.56336614059</v>
      </c>
      <c r="MN37" s="37">
        <v>8.3518811096778691</v>
      </c>
      <c r="MO37" s="32">
        <v>828967.75610964675</v>
      </c>
      <c r="MP37" s="37">
        <v>8.5501708744380185</v>
      </c>
      <c r="MQ37" s="32">
        <v>984761.30306959187</v>
      </c>
      <c r="MR37" s="37">
        <v>9.9720087500383308</v>
      </c>
      <c r="MS37" s="32">
        <v>849202.64866999991</v>
      </c>
      <c r="MT37" s="37">
        <v>8.5692050455198299</v>
      </c>
      <c r="MU37" s="32">
        <v>858380.09476668062</v>
      </c>
      <c r="MV37" s="37">
        <v>8.5992992632717211</v>
      </c>
      <c r="MW37" s="32">
        <v>858580.14476007887</v>
      </c>
      <c r="MX37" s="37">
        <v>8.5179122080291894</v>
      </c>
      <c r="MY37" s="28">
        <v>853706.54232506407</v>
      </c>
      <c r="MZ37" s="28">
        <v>8.504740803138283</v>
      </c>
      <c r="NA37" s="28">
        <v>861556.64219506399</v>
      </c>
      <c r="NB37" s="28">
        <v>8.4741338318485315</v>
      </c>
      <c r="NC37" s="28">
        <v>873333.21157999523</v>
      </c>
      <c r="ND37" s="28">
        <v>8.5950056853707686</v>
      </c>
      <c r="NE37" s="32">
        <v>906859.14834000007</v>
      </c>
      <c r="NF37" s="29">
        <f t="shared" si="6"/>
        <v>8.7935509348292697</v>
      </c>
      <c r="NG37" s="32">
        <v>939388.00101000001</v>
      </c>
      <c r="NH37" s="29">
        <f t="shared" si="7"/>
        <v>8.8761003711147133</v>
      </c>
      <c r="NI37" s="32">
        <v>918627.90005000005</v>
      </c>
      <c r="NJ37" s="29">
        <f t="shared" si="8"/>
        <v>8.725384059826812</v>
      </c>
      <c r="NK37" s="32">
        <v>918817.92197999998</v>
      </c>
      <c r="NL37" s="29">
        <v>8.5545463599729779</v>
      </c>
      <c r="NM37" s="32">
        <v>934970.42511000007</v>
      </c>
      <c r="NN37" s="29">
        <v>8.6141053761802393</v>
      </c>
      <c r="NO37" s="32">
        <v>938196.47840000002</v>
      </c>
      <c r="NP37" s="29">
        <v>8.4568762776682895</v>
      </c>
      <c r="NQ37" s="32">
        <v>944794.95410999993</v>
      </c>
      <c r="NR37" s="29">
        <v>8.4383760563609513</v>
      </c>
      <c r="NS37" s="32">
        <v>1039241.7205299999</v>
      </c>
      <c r="NT37" s="29">
        <v>9.1252585933379375</v>
      </c>
      <c r="NU37" s="32">
        <v>1004372.3782799999</v>
      </c>
      <c r="NV37" s="29">
        <v>8.8120000793526998</v>
      </c>
      <c r="NW37" s="32">
        <v>1042500.0365700021</v>
      </c>
      <c r="NX37" s="29">
        <v>9.029627852256052</v>
      </c>
      <c r="NY37" s="32">
        <v>1078605.3525899998</v>
      </c>
      <c r="NZ37" s="29">
        <v>9.3267122898919954</v>
      </c>
      <c r="OA37" s="32">
        <v>1283153.9370800001</v>
      </c>
      <c r="OB37" s="29">
        <v>10.782196481681487</v>
      </c>
      <c r="OC37" s="32">
        <v>1300174.5402799998</v>
      </c>
      <c r="OD37" s="29">
        <v>10.898165270642217</v>
      </c>
      <c r="OE37" s="32">
        <v>1245550.29082</v>
      </c>
      <c r="OF37" s="29">
        <v>10.470485215375176</v>
      </c>
      <c r="OG37" s="32">
        <v>1239008.8660899999</v>
      </c>
      <c r="OH37" s="29">
        <v>10.367017221044293</v>
      </c>
      <c r="OI37" s="32">
        <v>1187603.1520460001</v>
      </c>
      <c r="OJ37" s="29">
        <v>9.6716983101155574</v>
      </c>
      <c r="OK37" s="32">
        <v>1272937.1216799999</v>
      </c>
      <c r="OL37" s="29">
        <v>10.293952769965111</v>
      </c>
      <c r="OM37" s="32">
        <v>1307135.881782</v>
      </c>
      <c r="ON37" s="29">
        <v>10.368412081665953</v>
      </c>
      <c r="OO37" s="32">
        <v>1398542.20948</v>
      </c>
      <c r="OP37" s="29">
        <v>10.833988900793045</v>
      </c>
      <c r="OQ37" s="32">
        <v>1429070.5594000001</v>
      </c>
      <c r="OR37" s="29">
        <v>11.101440796639123</v>
      </c>
      <c r="OS37" s="32">
        <v>1441352.21187</v>
      </c>
      <c r="OT37" s="29">
        <v>10.949013338286404</v>
      </c>
      <c r="OU37" s="32">
        <v>1453641.29981</v>
      </c>
      <c r="OV37" s="29">
        <v>10.762113194320872</v>
      </c>
      <c r="OW37" s="32">
        <v>1347857</v>
      </c>
      <c r="OX37" s="29">
        <v>10.044732036106147</v>
      </c>
      <c r="OY37" s="32">
        <v>1366752.4484000001</v>
      </c>
      <c r="OZ37" s="29">
        <v>9.9160374323931801</v>
      </c>
      <c r="PA37" s="32">
        <v>1379278.5840721447</v>
      </c>
      <c r="PB37" s="29">
        <v>9.7712724089814742</v>
      </c>
      <c r="PC37" s="32">
        <v>1393031.6865434754</v>
      </c>
      <c r="PD37" s="29">
        <v>9.6572805356708837</v>
      </c>
      <c r="PE37" s="32">
        <v>1400243.7246119729</v>
      </c>
      <c r="PF37" s="29">
        <v>9.4312150650903828</v>
      </c>
      <c r="PG37" s="32">
        <v>1188315.59999</v>
      </c>
      <c r="PH37" s="29">
        <v>7.9313815580227249</v>
      </c>
      <c r="PI37" s="32">
        <v>992569.2</v>
      </c>
      <c r="PJ37" s="29">
        <v>6.4856611032844294</v>
      </c>
      <c r="PK37" s="32">
        <v>1042492.4</v>
      </c>
      <c r="PL37" s="29">
        <v>6.6275154671424028</v>
      </c>
      <c r="PM37" s="32">
        <v>1072618.2</v>
      </c>
      <c r="PN37" s="29">
        <v>6.6837011247309004</v>
      </c>
      <c r="PO37" s="32">
        <v>972061.19993</v>
      </c>
      <c r="PP37" s="29">
        <v>5.9551277540537111</v>
      </c>
      <c r="PQ37" s="32">
        <v>865240.79999000009</v>
      </c>
      <c r="PR37" s="29">
        <v>5.0780386687411827</v>
      </c>
      <c r="PS37" s="32">
        <v>831559.59992999991</v>
      </c>
      <c r="PT37" s="29">
        <v>4.7440047577931699</v>
      </c>
      <c r="PU37" s="32">
        <v>811024.46748157404</v>
      </c>
      <c r="PV37" s="29">
        <v>4.6277453959812984</v>
      </c>
      <c r="PW37" s="32">
        <v>805708.80001000001</v>
      </c>
      <c r="PX37" s="29">
        <v>4.418137945854153</v>
      </c>
      <c r="PY37" s="32">
        <f>'[1]Entry Sheet - Capital (New)'!KK38</f>
        <v>757805.34001000004</v>
      </c>
      <c r="PZ37" s="29">
        <f t="shared" si="9"/>
        <v>4.2290966296498498</v>
      </c>
      <c r="QA37" s="32">
        <f>'[1]Entry Sheet - Capital (New)'!KM38</f>
        <v>764255.4</v>
      </c>
      <c r="QB37" s="29">
        <f t="shared" si="10"/>
        <v>4.1805949527322017</v>
      </c>
      <c r="QC37" s="32">
        <f>'[1]Entry Sheet - Capital (New)'!KO38</f>
        <v>746462.66311060055</v>
      </c>
      <c r="QD37" s="29">
        <f t="shared" si="11"/>
        <v>4.0121647487127339</v>
      </c>
      <c r="QE37" s="32">
        <v>726088.80003999989</v>
      </c>
      <c r="QF37" s="29">
        <v>3.844393716179721</v>
      </c>
      <c r="QG37" s="32">
        <v>703384.02906057925</v>
      </c>
      <c r="QH37" s="29">
        <v>3.6864115915439597</v>
      </c>
      <c r="QI37" s="32">
        <v>612923.650096823</v>
      </c>
      <c r="QJ37" s="29">
        <v>3.1683615735565764</v>
      </c>
      <c r="QK37" s="32">
        <v>629471.35630961461</v>
      </c>
      <c r="QL37" s="29">
        <v>3.1719417342268268</v>
      </c>
      <c r="QM37" s="32">
        <v>665129.45407976024</v>
      </c>
      <c r="QN37" s="29">
        <v>3.219482348417376</v>
      </c>
      <c r="QO37" s="32">
        <v>704437.63293722877</v>
      </c>
      <c r="QP37" s="29">
        <v>3.3949557965165069</v>
      </c>
      <c r="QQ37" s="32">
        <v>630976.57662722445</v>
      </c>
      <c r="QR37" s="1">
        <v>3.0086637494099993</v>
      </c>
      <c r="QS37" s="32">
        <v>655168.93872959446</v>
      </c>
      <c r="QT37" s="29">
        <v>3.0677495924811273</v>
      </c>
      <c r="QU37" s="32">
        <v>699240.66830301634</v>
      </c>
      <c r="QV37" s="29">
        <v>3.1048993772682825</v>
      </c>
      <c r="QW37" s="32">
        <v>593269.81193927955</v>
      </c>
      <c r="QX37" s="29">
        <v>2.6006040956215335</v>
      </c>
      <c r="QY37" s="32">
        <v>596610.65545243886</v>
      </c>
      <c r="QZ37" s="29">
        <v>2.5457684264759801</v>
      </c>
      <c r="RA37" s="32">
        <v>538430.7999477695</v>
      </c>
      <c r="RB37" s="29">
        <v>2.2352443544131213</v>
      </c>
      <c r="RC37" s="32">
        <v>576745.95897660521</v>
      </c>
      <c r="RD37" s="29">
        <v>2.4039324883312276</v>
      </c>
      <c r="RE37" s="32">
        <v>617667.66138524562</v>
      </c>
      <c r="RF37" s="29">
        <v>2.5149808268536198</v>
      </c>
      <c r="RG37" s="32">
        <v>642837.17826339882</v>
      </c>
      <c r="RH37" s="29">
        <v>2.5561725534172663</v>
      </c>
      <c r="RI37" s="32">
        <v>675278.66689860797</v>
      </c>
      <c r="RJ37" s="29">
        <v>2.6301194280964619</v>
      </c>
      <c r="RK37" s="32">
        <v>741316.49982480891</v>
      </c>
      <c r="RL37" s="29">
        <v>2.8144795127722571</v>
      </c>
      <c r="RM37" s="32">
        <v>714602.69642248075</v>
      </c>
      <c r="RN37" s="29">
        <v>2.6508359012823877</v>
      </c>
      <c r="RO37" s="32">
        <v>1033475.6684541616</v>
      </c>
      <c r="RP37" s="29">
        <v>3.7491043395986106</v>
      </c>
      <c r="RQ37" s="32">
        <v>1598615.4907289164</v>
      </c>
      <c r="RR37" s="29">
        <v>5.5554891522402174</v>
      </c>
      <c r="RS37" s="32">
        <v>1691315.6306161713</v>
      </c>
      <c r="RT37" s="29">
        <v>5.9601540328980223</v>
      </c>
      <c r="RU37" s="32">
        <v>1821844.72398</v>
      </c>
      <c r="RV37" s="29">
        <v>6.4303147880418816</v>
      </c>
      <c r="RW37" s="32">
        <v>1746480.5997323918</v>
      </c>
      <c r="RX37" s="29">
        <v>6.0777116739613382</v>
      </c>
      <c r="RY37" s="32">
        <v>1644145.2442233467</v>
      </c>
      <c r="RZ37" s="29">
        <v>5.6164179718738279</v>
      </c>
      <c r="SA37" s="32">
        <v>1771357.3753795628</v>
      </c>
      <c r="SB37" s="29">
        <v>5.8927789049873267</v>
      </c>
      <c r="SC37" s="32">
        <v>1780054.3897567743</v>
      </c>
      <c r="SD37" s="29">
        <v>5.819025481512206</v>
      </c>
      <c r="SE37" s="32">
        <v>1806593.4477351829</v>
      </c>
      <c r="SF37" s="29">
        <v>5.7968288089225464</v>
      </c>
      <c r="SG37" s="32">
        <v>1823765.0293824291</v>
      </c>
      <c r="SH37" s="29">
        <v>5.7049967450909511</v>
      </c>
      <c r="SI37" s="32">
        <v>1819688.3107972501</v>
      </c>
      <c r="SJ37" s="29">
        <v>5.613140692928396</v>
      </c>
      <c r="SK37" s="32">
        <v>1875779.2455995397</v>
      </c>
      <c r="SL37" s="29">
        <v>5.6164430275111217</v>
      </c>
      <c r="SM37" s="32">
        <v>2273920.246644848</v>
      </c>
      <c r="SN37" s="29">
        <v>6.6163743796319547</v>
      </c>
      <c r="SO37" s="32">
        <v>2313175.2248152602</v>
      </c>
      <c r="SP37" s="29">
        <v>6.6077028480750659</v>
      </c>
      <c r="SQ37" s="32">
        <v>2281470.3155661942</v>
      </c>
      <c r="SR37" s="29">
        <v>6.4856557369325607</v>
      </c>
      <c r="SS37" s="32">
        <v>2263264.2744724257</v>
      </c>
      <c r="ST37" s="29">
        <v>6.3755096758445191</v>
      </c>
      <c r="SU37" s="32">
        <v>2162321.4533150578</v>
      </c>
      <c r="SV37" s="29">
        <v>6.0076027256613616</v>
      </c>
      <c r="SW37" s="32">
        <v>1937531.705393062</v>
      </c>
      <c r="SX37" s="29">
        <v>5.3011634401581293</v>
      </c>
      <c r="SY37" s="32">
        <v>1864349.5890768459</v>
      </c>
      <c r="SZ37" s="29">
        <v>5.0625017014767657</v>
      </c>
      <c r="TA37" s="32">
        <v>1916375.539332276</v>
      </c>
      <c r="TB37" s="29">
        <v>5.1190328534016922</v>
      </c>
      <c r="TC37" s="32">
        <v>1941986.207230608</v>
      </c>
      <c r="TD37" s="29">
        <v>5.0804977870747425</v>
      </c>
    </row>
    <row r="38" spans="2:524">
      <c r="B38" s="27" t="s">
        <v>32</v>
      </c>
      <c r="C38" s="32">
        <v>0</v>
      </c>
      <c r="D38" s="29" t="e">
        <v>#DIV/0!</v>
      </c>
      <c r="E38" s="32">
        <v>0</v>
      </c>
      <c r="F38" s="29" t="e">
        <v>#DIV/0!</v>
      </c>
      <c r="G38" s="32">
        <v>0</v>
      </c>
      <c r="H38" s="29" t="e">
        <v>#DIV/0!</v>
      </c>
      <c r="I38" s="32">
        <v>0</v>
      </c>
      <c r="J38" s="29" t="e">
        <v>#DIV/0!</v>
      </c>
      <c r="K38" s="32">
        <v>0</v>
      </c>
      <c r="L38" s="29" t="e">
        <v>#DIV/0!</v>
      </c>
      <c r="M38" s="32">
        <v>0</v>
      </c>
      <c r="N38" s="29" t="e">
        <v>#DIV/0!</v>
      </c>
      <c r="O38" s="32">
        <v>0</v>
      </c>
      <c r="P38" s="29" t="e">
        <v>#DIV/0!</v>
      </c>
      <c r="Q38" s="32">
        <v>0</v>
      </c>
      <c r="R38" s="29" t="e">
        <v>#DIV/0!</v>
      </c>
      <c r="S38" s="32">
        <v>0</v>
      </c>
      <c r="T38" s="29" t="e">
        <v>#DIV/0!</v>
      </c>
      <c r="U38" s="32">
        <v>0</v>
      </c>
      <c r="V38" s="29" t="e">
        <v>#DIV/0!</v>
      </c>
      <c r="W38" s="32">
        <v>0</v>
      </c>
      <c r="X38" s="29" t="e">
        <v>#DIV/0!</v>
      </c>
      <c r="Y38" s="32">
        <v>0</v>
      </c>
      <c r="Z38" s="29" t="e">
        <v>#DIV/0!</v>
      </c>
      <c r="AA38" s="32">
        <v>4750</v>
      </c>
      <c r="AB38" s="29">
        <v>0.73500284716892383</v>
      </c>
      <c r="AC38" s="32">
        <v>4730</v>
      </c>
      <c r="AD38" s="29">
        <v>0.60243633916376238</v>
      </c>
      <c r="AE38" s="32">
        <v>4700</v>
      </c>
      <c r="AF38" s="29">
        <v>0.59798430940064407</v>
      </c>
      <c r="AG38" s="32">
        <v>4650</v>
      </c>
      <c r="AH38" s="29">
        <v>0.58426568734523243</v>
      </c>
      <c r="AI38" s="32">
        <v>0</v>
      </c>
      <c r="AJ38" s="29">
        <v>0</v>
      </c>
      <c r="AK38" s="32">
        <v>0</v>
      </c>
      <c r="AL38" s="29">
        <v>0</v>
      </c>
      <c r="AM38" s="32">
        <v>0</v>
      </c>
      <c r="AN38" s="29">
        <v>0</v>
      </c>
      <c r="AO38" s="32">
        <v>0</v>
      </c>
      <c r="AP38" s="29">
        <v>0</v>
      </c>
      <c r="AQ38" s="32">
        <v>0</v>
      </c>
      <c r="AR38" s="29">
        <v>0</v>
      </c>
      <c r="AS38" s="32">
        <v>0</v>
      </c>
      <c r="AT38" s="29">
        <v>0</v>
      </c>
      <c r="AU38" s="32">
        <v>0</v>
      </c>
      <c r="AV38" s="29">
        <v>0</v>
      </c>
      <c r="AW38" s="32">
        <v>0</v>
      </c>
      <c r="AX38" s="29">
        <v>0</v>
      </c>
      <c r="AY38" s="32">
        <v>0</v>
      </c>
      <c r="AZ38" s="29">
        <v>0</v>
      </c>
      <c r="BA38" s="32">
        <v>0</v>
      </c>
      <c r="BB38" s="29">
        <v>0</v>
      </c>
      <c r="BC38" s="32">
        <v>0</v>
      </c>
      <c r="BD38" s="29">
        <v>0</v>
      </c>
      <c r="BE38" s="32">
        <v>0</v>
      </c>
      <c r="BF38" s="29">
        <v>0</v>
      </c>
      <c r="BG38" s="32">
        <v>0</v>
      </c>
      <c r="BH38" s="29">
        <v>0</v>
      </c>
      <c r="BI38" s="32">
        <v>0</v>
      </c>
      <c r="BJ38" s="29">
        <v>0</v>
      </c>
      <c r="BK38" s="32">
        <v>0</v>
      </c>
      <c r="BL38" s="29">
        <v>0</v>
      </c>
      <c r="BM38" s="32">
        <v>0</v>
      </c>
      <c r="BN38" s="29">
        <v>0</v>
      </c>
      <c r="BO38" s="32">
        <v>0</v>
      </c>
      <c r="BP38" s="29">
        <v>0</v>
      </c>
      <c r="BQ38" s="32">
        <v>0</v>
      </c>
      <c r="BR38" s="29">
        <v>0</v>
      </c>
      <c r="BS38" s="32">
        <v>0</v>
      </c>
      <c r="BT38" s="29">
        <v>0</v>
      </c>
      <c r="BU38" s="32">
        <v>0</v>
      </c>
      <c r="BV38" s="29">
        <v>0</v>
      </c>
      <c r="BW38" s="32">
        <v>0</v>
      </c>
      <c r="BX38" s="29">
        <v>0</v>
      </c>
      <c r="BY38" s="32">
        <v>0</v>
      </c>
      <c r="BZ38" s="29">
        <v>0</v>
      </c>
      <c r="CA38" s="32">
        <v>0</v>
      </c>
      <c r="CB38" s="29">
        <v>0</v>
      </c>
      <c r="CC38" s="32">
        <v>0</v>
      </c>
      <c r="CD38" s="29">
        <v>0</v>
      </c>
      <c r="CE38" s="32">
        <v>0</v>
      </c>
      <c r="CF38" s="29">
        <v>0</v>
      </c>
      <c r="CG38" s="32">
        <v>0</v>
      </c>
      <c r="CH38" s="29">
        <v>0</v>
      </c>
      <c r="CI38" s="32">
        <v>0</v>
      </c>
      <c r="CJ38" s="29">
        <v>0</v>
      </c>
      <c r="CK38" s="32">
        <v>0</v>
      </c>
      <c r="CL38" s="29">
        <v>0</v>
      </c>
      <c r="CM38" s="32">
        <v>19450</v>
      </c>
      <c r="CN38" s="29">
        <v>1.6193421890675668</v>
      </c>
      <c r="CO38" s="32">
        <v>19000</v>
      </c>
      <c r="CP38" s="29">
        <v>1.5366884364195159</v>
      </c>
      <c r="CQ38" s="32">
        <v>18800</v>
      </c>
      <c r="CR38" s="29">
        <v>1.4322070142490886</v>
      </c>
      <c r="CS38" s="32">
        <v>29200</v>
      </c>
      <c r="CT38" s="29">
        <v>2.0763239622859926</v>
      </c>
      <c r="CU38" s="32">
        <v>28925</v>
      </c>
      <c r="CV38" s="29">
        <v>1.9933016794040426</v>
      </c>
      <c r="CW38" s="32">
        <v>28650</v>
      </c>
      <c r="CX38" s="29">
        <v>1.9341495331847405</v>
      </c>
      <c r="CY38" s="32">
        <v>28200</v>
      </c>
      <c r="CZ38" s="29">
        <v>1.9005764003406482</v>
      </c>
      <c r="DA38" s="32">
        <v>27499</v>
      </c>
      <c r="DB38" s="29">
        <v>1.8435289779774076</v>
      </c>
      <c r="DC38" s="32">
        <v>10000</v>
      </c>
      <c r="DD38" s="29">
        <v>0.65398416965918915</v>
      </c>
      <c r="DE38" s="32">
        <v>10000</v>
      </c>
      <c r="DF38" s="29">
        <v>0.63875419123541988</v>
      </c>
      <c r="DG38" s="32">
        <v>10000</v>
      </c>
      <c r="DH38" s="29">
        <v>0.62745405122610165</v>
      </c>
      <c r="DI38" s="32">
        <v>10000</v>
      </c>
      <c r="DJ38" s="29">
        <v>0.61370732494059932</v>
      </c>
      <c r="DK38" s="32">
        <v>15190</v>
      </c>
      <c r="DL38" s="29">
        <v>0.90942735363793337</v>
      </c>
      <c r="DM38" s="32">
        <v>16870</v>
      </c>
      <c r="DN38" s="29">
        <v>0.99491426457702525</v>
      </c>
      <c r="DO38" s="32">
        <v>20165</v>
      </c>
      <c r="DP38" s="29">
        <v>1.1528837168563366</v>
      </c>
      <c r="DQ38" s="32">
        <v>77899</v>
      </c>
      <c r="DR38" s="29">
        <v>4.2871418925619436</v>
      </c>
      <c r="DS38" s="32">
        <v>81681</v>
      </c>
      <c r="DT38" s="29">
        <v>4.4162013816248251</v>
      </c>
      <c r="DU38" s="32">
        <v>88121</v>
      </c>
      <c r="DV38" s="29">
        <v>4.6992846037148208</v>
      </c>
      <c r="DW38" s="32">
        <v>87558</v>
      </c>
      <c r="DX38" s="29">
        <v>4.698516228592637</v>
      </c>
      <c r="DY38" s="32">
        <v>88678</v>
      </c>
      <c r="DZ38" s="29">
        <v>4.6774477641342314</v>
      </c>
      <c r="EA38" s="32">
        <v>82239</v>
      </c>
      <c r="EB38" s="29">
        <v>4.2621040429776027</v>
      </c>
      <c r="EC38" s="32">
        <v>83222</v>
      </c>
      <c r="ED38" s="29">
        <v>4.2078311596311293</v>
      </c>
      <c r="EE38" s="32">
        <v>79334</v>
      </c>
      <c r="EF38" s="29">
        <v>4.059774502686758</v>
      </c>
      <c r="EG38" s="32">
        <v>74435</v>
      </c>
      <c r="EH38" s="29">
        <v>3.8244033259123524</v>
      </c>
      <c r="EI38" s="32">
        <v>75416</v>
      </c>
      <c r="EJ38" s="29">
        <v>3.8406941035037923</v>
      </c>
      <c r="EK38" s="32">
        <v>74014</v>
      </c>
      <c r="EL38" s="29">
        <v>3.7312467219131777</v>
      </c>
      <c r="EM38" s="32">
        <v>73734</v>
      </c>
      <c r="EN38" s="29">
        <v>3.638312065705414</v>
      </c>
      <c r="EO38" s="32">
        <v>74155</v>
      </c>
      <c r="EP38" s="29">
        <v>3.5846290704276229</v>
      </c>
      <c r="EQ38" s="32">
        <v>71915</v>
      </c>
      <c r="ER38" s="29">
        <v>3.3163950637843556</v>
      </c>
      <c r="ES38" s="32">
        <v>76045</v>
      </c>
      <c r="ET38" s="29">
        <v>3.4598110405762492</v>
      </c>
      <c r="EU38" s="32">
        <v>73593</v>
      </c>
      <c r="EV38" s="29">
        <v>3.2744107814869832</v>
      </c>
      <c r="EW38" s="32">
        <v>75888</v>
      </c>
      <c r="EX38" s="29">
        <v>3.344558435501789</v>
      </c>
      <c r="EY38" s="32">
        <v>95097</v>
      </c>
      <c r="EZ38" s="29">
        <v>4.1397767685304716</v>
      </c>
      <c r="FA38" s="32">
        <v>97480.2</v>
      </c>
      <c r="FB38" s="29">
        <v>4.1778989864466496</v>
      </c>
      <c r="FC38" s="32">
        <v>90781.2</v>
      </c>
      <c r="FD38" s="29">
        <v>3.9599663232898532</v>
      </c>
      <c r="FE38" s="32">
        <v>90927.6</v>
      </c>
      <c r="FF38" s="29">
        <v>3.8792447835787787</v>
      </c>
      <c r="FG38" s="32">
        <v>90471.8</v>
      </c>
      <c r="FH38" s="29">
        <v>3.8531351099885711</v>
      </c>
      <c r="FI38" s="32">
        <v>87501.4</v>
      </c>
      <c r="FJ38" s="29">
        <v>3.7199374688344911</v>
      </c>
      <c r="FK38" s="32">
        <v>70881</v>
      </c>
      <c r="FL38" s="29">
        <v>2.9299017305280119</v>
      </c>
      <c r="FM38" s="32">
        <v>69201</v>
      </c>
      <c r="FN38" s="29">
        <v>2.8964369845707107</v>
      </c>
      <c r="FO38" s="32">
        <v>69761</v>
      </c>
      <c r="FP38" s="29">
        <v>3.113037670950741</v>
      </c>
      <c r="FQ38" s="32">
        <v>68360</v>
      </c>
      <c r="FR38" s="29">
        <v>2.9494705186889356</v>
      </c>
      <c r="FS38" s="32">
        <v>67660</v>
      </c>
      <c r="FT38" s="29">
        <v>2.8303523502194836</v>
      </c>
      <c r="FU38" s="32">
        <v>67799</v>
      </c>
      <c r="FV38" s="29">
        <v>2.8657286506642614</v>
      </c>
      <c r="FW38" s="32">
        <v>68219</v>
      </c>
      <c r="FX38" s="29">
        <v>2.8876996580774819</v>
      </c>
      <c r="FY38" s="32">
        <v>69480</v>
      </c>
      <c r="FZ38" s="29">
        <v>2.8491681779069093</v>
      </c>
      <c r="GA38" s="32">
        <v>68918.407342000006</v>
      </c>
      <c r="GB38" s="29">
        <v>2.8189538247438239</v>
      </c>
      <c r="GC38" s="32">
        <v>71300.069300000003</v>
      </c>
      <c r="GD38" s="29">
        <v>2.8504067088227063</v>
      </c>
      <c r="GE38" s="32">
        <v>68918.407342000006</v>
      </c>
      <c r="GF38" s="29">
        <v>2.6479023299948166</v>
      </c>
      <c r="GG38" s="32">
        <v>70600.548804000005</v>
      </c>
      <c r="GH38" s="29">
        <v>2.6578041312950051</v>
      </c>
      <c r="GI38" s="32">
        <v>71120.142240000001</v>
      </c>
      <c r="GJ38" s="29">
        <v>2.5660146652911657</v>
      </c>
      <c r="GK38" s="32">
        <v>81541.724155999997</v>
      </c>
      <c r="GL38" s="29">
        <v>2.8808661600829186</v>
      </c>
      <c r="GM38" s="32">
        <v>81820.653573999996</v>
      </c>
      <c r="GN38" s="29">
        <v>2.8025694636946525</v>
      </c>
      <c r="GO38" s="32">
        <v>88498.530029000001</v>
      </c>
      <c r="GP38" s="29">
        <v>2.9810762721506059</v>
      </c>
      <c r="GQ38" s="32">
        <v>98598.291173000005</v>
      </c>
      <c r="GR38" s="29">
        <v>23.452263114091458</v>
      </c>
      <c r="GS38" s="32">
        <v>97996.757322000005</v>
      </c>
      <c r="GT38" s="29">
        <v>3.2812530850716595</v>
      </c>
      <c r="GU38" s="32">
        <v>99489.910564000005</v>
      </c>
      <c r="GV38" s="29">
        <v>3.0517370485688793</v>
      </c>
      <c r="GW38" s="32">
        <v>76545.653567999994</v>
      </c>
      <c r="GX38" s="29">
        <v>2.1927061256997353</v>
      </c>
      <c r="GY38" s="32">
        <v>74010.565474000003</v>
      </c>
      <c r="GZ38" s="29">
        <v>2.0701861745204959</v>
      </c>
      <c r="HA38" s="32">
        <v>74448.279441000006</v>
      </c>
      <c r="HB38" s="29">
        <v>1.9877537292327905</v>
      </c>
      <c r="HC38" s="32">
        <v>4693</v>
      </c>
      <c r="HD38" s="29">
        <v>0.12211684350716308</v>
      </c>
      <c r="HE38" s="32">
        <v>4844</v>
      </c>
      <c r="HF38" s="29">
        <v>0.12051971602105734</v>
      </c>
      <c r="HG38" s="32">
        <v>4798</v>
      </c>
      <c r="HH38" s="29">
        <v>0.11742571881362514</v>
      </c>
      <c r="HI38" s="32">
        <v>4756</v>
      </c>
      <c r="HJ38" s="29">
        <v>0.115431439541323</v>
      </c>
      <c r="HK38" s="32">
        <v>4981</v>
      </c>
      <c r="HL38" s="29">
        <v>0.11929066342799563</v>
      </c>
      <c r="HM38" s="32">
        <v>4917</v>
      </c>
      <c r="HN38" s="29">
        <v>0.11609757590268573</v>
      </c>
      <c r="HO38" s="32">
        <v>4944</v>
      </c>
      <c r="HP38" s="29">
        <v>0.11560866083029618</v>
      </c>
      <c r="HQ38" s="32">
        <v>4392</v>
      </c>
      <c r="HR38" s="29">
        <v>0.1015952834327241</v>
      </c>
      <c r="HS38" s="32">
        <v>4994</v>
      </c>
      <c r="HT38" s="29">
        <v>0.11421926819221891</v>
      </c>
      <c r="HU38" s="32">
        <v>5023</v>
      </c>
      <c r="HV38" s="29">
        <v>0.10129976263152728</v>
      </c>
      <c r="HW38" s="32">
        <v>4917</v>
      </c>
      <c r="HX38" s="29">
        <v>9.7886056063238927E-2</v>
      </c>
      <c r="HY38" s="32">
        <v>4919</v>
      </c>
      <c r="HZ38" s="29">
        <v>9.5282604252133127E-2</v>
      </c>
      <c r="IA38" s="32">
        <v>4919</v>
      </c>
      <c r="IB38" s="29">
        <v>9.1736209505894478E-2</v>
      </c>
      <c r="IC38" s="32">
        <v>5015</v>
      </c>
      <c r="ID38" s="29">
        <v>9.1996270710066663E-2</v>
      </c>
      <c r="IE38" s="32">
        <v>5084</v>
      </c>
      <c r="IF38" s="29">
        <v>9.2208645052683488E-2</v>
      </c>
      <c r="IG38" s="32">
        <v>5048</v>
      </c>
      <c r="IH38" s="29">
        <v>8.140687136922907E-2</v>
      </c>
      <c r="II38" s="32">
        <v>4598</v>
      </c>
      <c r="IJ38" s="29">
        <v>7.3328509286536531E-2</v>
      </c>
      <c r="IK38" s="32">
        <v>4791</v>
      </c>
      <c r="IL38" s="29">
        <v>7.6180295253896649E-2</v>
      </c>
      <c r="IM38" s="32">
        <v>5141</v>
      </c>
      <c r="IN38" s="29">
        <v>8.2387372209253129E-2</v>
      </c>
      <c r="IO38" s="32">
        <v>5169</v>
      </c>
      <c r="IP38" s="29">
        <v>8.2459077903895561E-2</v>
      </c>
      <c r="IQ38" s="32">
        <v>5758</v>
      </c>
      <c r="IR38" s="29">
        <v>8.9410501021389657E-2</v>
      </c>
      <c r="IS38" s="32">
        <v>5190</v>
      </c>
      <c r="IT38" s="29">
        <v>7.8102786233560109E-2</v>
      </c>
      <c r="IU38" s="32">
        <v>4472</v>
      </c>
      <c r="IV38" s="29">
        <v>6.4344111148975522E-2</v>
      </c>
      <c r="IW38" s="32">
        <v>4399</v>
      </c>
      <c r="IX38" s="29">
        <v>6.4100975737655302E-2</v>
      </c>
      <c r="IY38" s="32">
        <v>4600</v>
      </c>
      <c r="IZ38" s="29">
        <v>6.6098949543084262E-2</v>
      </c>
      <c r="JA38" s="32">
        <v>4621</v>
      </c>
      <c r="JB38" s="29">
        <v>6.5503399328253206E-2</v>
      </c>
      <c r="JC38" s="32">
        <v>4643</v>
      </c>
      <c r="JD38" s="29">
        <v>6.4221400011366878E-2</v>
      </c>
      <c r="JE38" s="32">
        <v>4686</v>
      </c>
      <c r="JF38" s="29">
        <v>6.4072947799356419E-2</v>
      </c>
      <c r="JG38" s="32">
        <v>4770</v>
      </c>
      <c r="JH38" s="29">
        <v>6.4529423398160729E-2</v>
      </c>
      <c r="JI38" s="32">
        <v>4431</v>
      </c>
      <c r="JJ38" s="29">
        <v>5.8642087312616852E-2</v>
      </c>
      <c r="JK38" s="32">
        <v>4886</v>
      </c>
      <c r="JL38" s="29">
        <v>6.3988610234271187E-2</v>
      </c>
      <c r="JM38" s="32">
        <v>4778</v>
      </c>
      <c r="JN38" s="29">
        <v>6.2972532538516424E-2</v>
      </c>
      <c r="JO38" s="32">
        <v>4651</v>
      </c>
      <c r="JP38" s="29">
        <v>6.0998235347070856E-2</v>
      </c>
      <c r="JQ38" s="32">
        <v>4807</v>
      </c>
      <c r="JR38" s="29">
        <v>6.2142004747330525E-2</v>
      </c>
      <c r="JS38" s="32">
        <v>4918</v>
      </c>
      <c r="JT38" s="29">
        <v>6.3285768087535332E-2</v>
      </c>
      <c r="JU38" s="32">
        <v>4840</v>
      </c>
      <c r="JV38" s="29">
        <v>6.1554901743663619E-2</v>
      </c>
      <c r="JW38" s="32">
        <v>6585</v>
      </c>
      <c r="JX38" s="29">
        <v>8.4400024952883748E-2</v>
      </c>
      <c r="JY38" s="32">
        <v>6881</v>
      </c>
      <c r="JZ38" s="29">
        <v>8.8815177568167564E-2</v>
      </c>
      <c r="KA38" s="32">
        <v>5681</v>
      </c>
      <c r="KB38" s="29">
        <v>7.4387273753699759E-2</v>
      </c>
      <c r="KC38" s="32">
        <v>6033</v>
      </c>
      <c r="KD38" s="29">
        <v>7.6731983502380974E-2</v>
      </c>
      <c r="KE38" s="32">
        <v>5140</v>
      </c>
      <c r="KF38" s="29">
        <v>6.3558925597359914E-2</v>
      </c>
      <c r="KG38" s="32">
        <v>5206</v>
      </c>
      <c r="KH38" s="29">
        <v>6.470986850338295E-2</v>
      </c>
      <c r="KI38" s="32">
        <v>5031</v>
      </c>
      <c r="KJ38" s="29">
        <v>6.0541383336578963E-2</v>
      </c>
      <c r="KK38" s="32">
        <v>4234</v>
      </c>
      <c r="KL38" s="29">
        <v>5.1724435507647944E-2</v>
      </c>
      <c r="KM38" s="32">
        <v>4699</v>
      </c>
      <c r="KN38" s="29">
        <v>5.6275028608812803E-2</v>
      </c>
      <c r="KO38" s="32">
        <v>4700</v>
      </c>
      <c r="KP38" s="29">
        <v>5.5537396135857509E-2</v>
      </c>
      <c r="KQ38" s="32">
        <v>3591</v>
      </c>
      <c r="KR38" s="29">
        <v>4.2170949003588212E-2</v>
      </c>
      <c r="KS38" s="32">
        <v>3339</v>
      </c>
      <c r="KT38" s="29">
        <v>3.8945238981029806E-2</v>
      </c>
      <c r="KU38" s="32">
        <v>3339</v>
      </c>
      <c r="KV38" s="29">
        <v>4.0213305934432814E-2</v>
      </c>
      <c r="KW38" s="32">
        <v>3392</v>
      </c>
      <c r="KX38" s="29">
        <v>4.0702926415315983E-2</v>
      </c>
      <c r="KY38" s="32">
        <v>3458</v>
      </c>
      <c r="KZ38" s="29">
        <v>4.0415887461444686E-2</v>
      </c>
      <c r="LA38" s="32">
        <v>3462</v>
      </c>
      <c r="LB38" s="29">
        <v>3.964766626859427E-2</v>
      </c>
      <c r="LC38" s="32">
        <v>2566</v>
      </c>
      <c r="LD38" s="29">
        <v>3.1718398344424074E-2</v>
      </c>
      <c r="LE38" s="32">
        <v>2444</v>
      </c>
      <c r="LF38" s="29">
        <v>2.971377913602738E-2</v>
      </c>
      <c r="LG38" s="32">
        <v>2499</v>
      </c>
      <c r="LH38" s="29">
        <v>3.0171462829676789E-2</v>
      </c>
      <c r="LI38" s="32">
        <v>2406</v>
      </c>
      <c r="LJ38" s="29">
        <v>2.8814071852690241E-2</v>
      </c>
      <c r="LK38" s="32">
        <v>2395</v>
      </c>
      <c r="LL38" s="29">
        <v>2.8341459817864748E-2</v>
      </c>
      <c r="LM38" s="32">
        <v>2353</v>
      </c>
      <c r="LN38" s="29">
        <v>2.8024774011760133E-2</v>
      </c>
      <c r="LO38" s="32">
        <v>1489</v>
      </c>
      <c r="LP38" s="29">
        <v>1.7509410288573848E-2</v>
      </c>
      <c r="LQ38" s="32">
        <v>1523</v>
      </c>
      <c r="LR38" s="29">
        <v>1.7407254165297495E-2</v>
      </c>
      <c r="LS38" s="32">
        <v>1609</v>
      </c>
      <c r="LT38" s="29">
        <v>1.827371980625216E-2</v>
      </c>
      <c r="LU38" s="28">
        <v>1669</v>
      </c>
      <c r="LV38" s="29">
        <v>1.9082484946143865E-2</v>
      </c>
      <c r="LW38" s="28">
        <v>1689</v>
      </c>
      <c r="LX38" s="29">
        <v>1.918277877950483E-2</v>
      </c>
      <c r="LY38" s="28">
        <v>1660</v>
      </c>
      <c r="LZ38" s="29">
        <v>1.8387338656555712E-2</v>
      </c>
      <c r="MA38" s="32">
        <v>731</v>
      </c>
      <c r="MB38" s="29">
        <v>8.2336698778173491E-3</v>
      </c>
      <c r="MC38" s="32">
        <v>894</v>
      </c>
      <c r="MD38" s="29">
        <v>1.0007652131590087E-2</v>
      </c>
      <c r="ME38" s="32">
        <v>869</v>
      </c>
      <c r="MF38" s="29">
        <v>9.4601131471986205E-3</v>
      </c>
      <c r="MG38" s="32">
        <v>912</v>
      </c>
      <c r="MH38" s="29">
        <v>9.9466544376774439E-3</v>
      </c>
      <c r="MI38" s="32">
        <v>945</v>
      </c>
      <c r="MJ38" s="37">
        <v>1.0148726322896581E-2</v>
      </c>
      <c r="MK38" s="32">
        <v>912</v>
      </c>
      <c r="ML38" s="37">
        <v>9.6646856714742609E-3</v>
      </c>
      <c r="MM38" s="32">
        <v>0</v>
      </c>
      <c r="MN38" s="37">
        <v>0</v>
      </c>
      <c r="MO38" s="32">
        <v>0</v>
      </c>
      <c r="MP38" s="37">
        <v>0</v>
      </c>
      <c r="MQ38" s="32">
        <v>0</v>
      </c>
      <c r="MR38" s="37">
        <v>0</v>
      </c>
      <c r="MS38" s="32">
        <v>0</v>
      </c>
      <c r="MT38" s="37">
        <v>0</v>
      </c>
      <c r="MU38" s="32">
        <v>0</v>
      </c>
      <c r="MV38" s="37">
        <v>0</v>
      </c>
      <c r="MW38" s="32">
        <v>0</v>
      </c>
      <c r="MX38" s="37">
        <v>0</v>
      </c>
      <c r="MY38" s="28">
        <v>0</v>
      </c>
      <c r="MZ38" s="28">
        <v>0</v>
      </c>
      <c r="NA38" s="28">
        <v>0</v>
      </c>
      <c r="NB38" s="28">
        <v>0</v>
      </c>
      <c r="NC38" s="28">
        <v>0</v>
      </c>
      <c r="ND38" s="28">
        <v>0</v>
      </c>
      <c r="NE38" s="32">
        <v>0</v>
      </c>
      <c r="NF38" s="29">
        <f t="shared" si="6"/>
        <v>0</v>
      </c>
      <c r="NG38" s="32">
        <v>0</v>
      </c>
      <c r="NH38" s="29">
        <f t="shared" si="7"/>
        <v>0</v>
      </c>
      <c r="NI38" s="32">
        <v>0</v>
      </c>
      <c r="NJ38" s="29">
        <f t="shared" si="8"/>
        <v>0</v>
      </c>
      <c r="NK38" s="32">
        <v>0</v>
      </c>
      <c r="NL38" s="29">
        <v>0</v>
      </c>
      <c r="NM38" s="32">
        <v>0</v>
      </c>
      <c r="NN38" s="29">
        <v>0</v>
      </c>
      <c r="NO38" s="32">
        <v>0</v>
      </c>
      <c r="NP38" s="29">
        <v>0</v>
      </c>
      <c r="NQ38" s="32">
        <v>0</v>
      </c>
      <c r="NR38" s="29">
        <v>0</v>
      </c>
      <c r="NS38" s="32">
        <v>0</v>
      </c>
      <c r="NT38" s="29">
        <v>0</v>
      </c>
      <c r="NU38" s="32">
        <v>0</v>
      </c>
      <c r="NV38" s="29">
        <v>0</v>
      </c>
      <c r="NW38" s="32">
        <v>0</v>
      </c>
      <c r="NX38" s="29">
        <v>0</v>
      </c>
      <c r="NY38" s="32">
        <v>0</v>
      </c>
      <c r="NZ38" s="29">
        <v>0</v>
      </c>
      <c r="OA38" s="32">
        <v>0</v>
      </c>
      <c r="OB38" s="29">
        <v>0</v>
      </c>
      <c r="OC38" s="32">
        <v>0</v>
      </c>
      <c r="OD38" s="29">
        <v>0</v>
      </c>
      <c r="OE38" s="32">
        <v>0</v>
      </c>
      <c r="OF38" s="29">
        <v>0</v>
      </c>
      <c r="OG38" s="32">
        <v>0</v>
      </c>
      <c r="OH38" s="29">
        <v>0</v>
      </c>
      <c r="OI38" s="32">
        <v>0</v>
      </c>
      <c r="OJ38" s="29">
        <v>0</v>
      </c>
      <c r="OK38" s="32">
        <v>0</v>
      </c>
      <c r="OL38" s="29">
        <v>0</v>
      </c>
      <c r="OM38" s="32">
        <v>0</v>
      </c>
      <c r="ON38" s="29">
        <v>0</v>
      </c>
      <c r="OO38" s="32">
        <v>0</v>
      </c>
      <c r="OP38" s="29">
        <v>0</v>
      </c>
      <c r="OQ38" s="32">
        <v>0</v>
      </c>
      <c r="OR38" s="29">
        <v>0</v>
      </c>
      <c r="OS38" s="32">
        <v>0</v>
      </c>
      <c r="OT38" s="29">
        <v>0</v>
      </c>
      <c r="OU38" s="32">
        <v>0</v>
      </c>
      <c r="OV38" s="29">
        <v>0</v>
      </c>
      <c r="OW38" s="32">
        <v>0</v>
      </c>
      <c r="OX38" s="29">
        <v>0</v>
      </c>
      <c r="OY38" s="32">
        <v>0</v>
      </c>
      <c r="OZ38" s="29">
        <v>0</v>
      </c>
      <c r="PA38" s="32">
        <v>0</v>
      </c>
      <c r="PB38" s="29">
        <v>0</v>
      </c>
      <c r="PC38" s="32">
        <v>0</v>
      </c>
      <c r="PD38" s="29">
        <v>0</v>
      </c>
      <c r="PE38" s="32">
        <v>0</v>
      </c>
      <c r="PF38" s="29">
        <v>0</v>
      </c>
      <c r="PG38" s="32">
        <v>0</v>
      </c>
      <c r="PH38" s="29">
        <v>0</v>
      </c>
      <c r="PI38" s="32">
        <v>0</v>
      </c>
      <c r="PJ38" s="29">
        <v>0</v>
      </c>
      <c r="PK38" s="32">
        <v>0</v>
      </c>
      <c r="PL38" s="29">
        <v>0</v>
      </c>
      <c r="PM38" s="32">
        <v>0</v>
      </c>
      <c r="PN38" s="29">
        <v>0</v>
      </c>
      <c r="PO38" s="32">
        <v>0</v>
      </c>
      <c r="PP38" s="29">
        <v>0</v>
      </c>
      <c r="PQ38" s="32">
        <v>0</v>
      </c>
      <c r="PR38" s="29">
        <v>0</v>
      </c>
      <c r="PS38" s="32">
        <v>0</v>
      </c>
      <c r="PT38" s="29">
        <v>0</v>
      </c>
      <c r="PU38" s="32">
        <v>0</v>
      </c>
      <c r="PV38" s="29">
        <v>0</v>
      </c>
      <c r="PW38" s="32">
        <v>0</v>
      </c>
      <c r="PX38" s="29">
        <v>0</v>
      </c>
      <c r="PY38" s="32">
        <f>'[1]Entry Sheet - Capital (New)'!KK39</f>
        <v>0</v>
      </c>
      <c r="PZ38" s="29">
        <f t="shared" si="9"/>
        <v>0</v>
      </c>
      <c r="QA38" s="32">
        <f>'[1]Entry Sheet - Capital (New)'!KM39</f>
        <v>0</v>
      </c>
      <c r="QB38" s="29">
        <f t="shared" si="10"/>
        <v>0</v>
      </c>
      <c r="QC38" s="32">
        <f>'[1]Entry Sheet - Capital (New)'!KO39</f>
        <v>0</v>
      </c>
      <c r="QD38" s="29">
        <f t="shared" si="11"/>
        <v>0</v>
      </c>
      <c r="QE38" s="32">
        <v>0</v>
      </c>
      <c r="QF38" s="29">
        <v>0</v>
      </c>
      <c r="QG38" s="32">
        <v>0</v>
      </c>
      <c r="QH38" s="29">
        <v>0</v>
      </c>
      <c r="QI38" s="32">
        <v>0</v>
      </c>
      <c r="QJ38" s="29">
        <v>0</v>
      </c>
      <c r="QK38" s="32">
        <v>0</v>
      </c>
      <c r="QL38" s="29">
        <v>0</v>
      </c>
      <c r="QM38" s="32">
        <v>0</v>
      </c>
      <c r="QN38" s="29">
        <v>0</v>
      </c>
      <c r="QO38" s="32">
        <v>0</v>
      </c>
      <c r="QP38" s="29">
        <v>0</v>
      </c>
      <c r="QQ38" s="32">
        <v>0</v>
      </c>
      <c r="QR38" s="1">
        <v>0</v>
      </c>
      <c r="QS38" s="32">
        <v>0</v>
      </c>
      <c r="QT38" s="29">
        <v>0</v>
      </c>
      <c r="QU38" s="32">
        <v>0</v>
      </c>
      <c r="QV38" s="29">
        <v>0</v>
      </c>
      <c r="QW38" s="32">
        <v>0</v>
      </c>
      <c r="QX38" s="29">
        <v>0</v>
      </c>
      <c r="QY38" s="32">
        <v>0</v>
      </c>
      <c r="QZ38" s="29">
        <v>0</v>
      </c>
      <c r="RA38" s="32">
        <v>0</v>
      </c>
      <c r="RB38" s="29">
        <v>0</v>
      </c>
      <c r="RC38" s="32">
        <v>0</v>
      </c>
      <c r="RD38" s="29">
        <v>0</v>
      </c>
      <c r="RE38" s="32">
        <v>0</v>
      </c>
      <c r="RF38" s="29">
        <v>0</v>
      </c>
      <c r="RG38" s="32">
        <v>0</v>
      </c>
      <c r="RH38" s="29">
        <v>0</v>
      </c>
      <c r="RI38" s="32">
        <v>0</v>
      </c>
      <c r="RJ38" s="29">
        <v>0</v>
      </c>
      <c r="RK38" s="32">
        <v>0</v>
      </c>
      <c r="RL38" s="29">
        <v>0</v>
      </c>
      <c r="RM38" s="32">
        <v>0</v>
      </c>
      <c r="RN38" s="29">
        <v>0</v>
      </c>
      <c r="RO38" s="32">
        <v>0</v>
      </c>
      <c r="RP38" s="29">
        <v>0</v>
      </c>
      <c r="RQ38" s="32">
        <v>0</v>
      </c>
      <c r="RR38" s="29">
        <v>0</v>
      </c>
      <c r="RS38" s="32">
        <v>0</v>
      </c>
      <c r="RT38" s="29">
        <v>0</v>
      </c>
      <c r="RU38" s="32">
        <v>0</v>
      </c>
      <c r="RV38" s="29">
        <v>0</v>
      </c>
      <c r="RW38" s="32">
        <v>0</v>
      </c>
      <c r="RX38" s="29">
        <v>0</v>
      </c>
      <c r="RY38" s="32">
        <v>0</v>
      </c>
      <c r="RZ38" s="29">
        <v>0</v>
      </c>
      <c r="SA38" s="32">
        <v>0</v>
      </c>
      <c r="SB38" s="29">
        <v>0</v>
      </c>
      <c r="SC38" s="32">
        <v>0</v>
      </c>
      <c r="SD38" s="29">
        <v>0</v>
      </c>
      <c r="SE38" s="32">
        <v>0</v>
      </c>
      <c r="SF38" s="29">
        <v>0</v>
      </c>
      <c r="SG38" s="32">
        <v>0</v>
      </c>
      <c r="SH38" s="29">
        <v>0</v>
      </c>
      <c r="SI38" s="32">
        <v>0</v>
      </c>
      <c r="SJ38" s="29">
        <v>0</v>
      </c>
      <c r="SK38" s="32">
        <v>0</v>
      </c>
      <c r="SL38" s="29">
        <v>0</v>
      </c>
      <c r="SM38" s="32">
        <v>0</v>
      </c>
      <c r="SN38" s="29">
        <v>0</v>
      </c>
      <c r="SO38" s="32">
        <v>0</v>
      </c>
      <c r="SP38" s="29">
        <v>0</v>
      </c>
      <c r="SQ38" s="32">
        <v>0</v>
      </c>
      <c r="SR38" s="29">
        <v>0</v>
      </c>
      <c r="SS38" s="32">
        <v>0</v>
      </c>
      <c r="ST38" s="29">
        <v>0</v>
      </c>
      <c r="SU38" s="32">
        <v>0</v>
      </c>
      <c r="SV38" s="29">
        <v>0</v>
      </c>
      <c r="SW38" s="32">
        <v>0</v>
      </c>
      <c r="SX38" s="29">
        <v>0</v>
      </c>
      <c r="SY38" s="32">
        <v>0</v>
      </c>
      <c r="SZ38" s="29">
        <v>0</v>
      </c>
      <c r="TA38" s="32">
        <v>0</v>
      </c>
      <c r="TB38" s="29">
        <v>0</v>
      </c>
      <c r="TC38" s="32">
        <v>0</v>
      </c>
      <c r="TD38" s="29">
        <v>0</v>
      </c>
    </row>
    <row r="39" spans="2:524">
      <c r="B39" s="27" t="s">
        <v>33</v>
      </c>
      <c r="C39" s="32">
        <v>0</v>
      </c>
      <c r="D39" s="29" t="e">
        <v>#DIV/0!</v>
      </c>
      <c r="E39" s="32">
        <v>0</v>
      </c>
      <c r="F39" s="29" t="e">
        <v>#DIV/0!</v>
      </c>
      <c r="G39" s="32">
        <v>0</v>
      </c>
      <c r="H39" s="29" t="e">
        <v>#DIV/0!</v>
      </c>
      <c r="I39" s="32">
        <v>0</v>
      </c>
      <c r="J39" s="29" t="e">
        <v>#DIV/0!</v>
      </c>
      <c r="K39" s="32">
        <v>0</v>
      </c>
      <c r="L39" s="29" t="e">
        <v>#DIV/0!</v>
      </c>
      <c r="M39" s="32">
        <v>0</v>
      </c>
      <c r="N39" s="29" t="e">
        <v>#DIV/0!</v>
      </c>
      <c r="O39" s="32">
        <v>0</v>
      </c>
      <c r="P39" s="29" t="e">
        <v>#DIV/0!</v>
      </c>
      <c r="Q39" s="32">
        <v>0</v>
      </c>
      <c r="R39" s="29" t="e">
        <v>#DIV/0!</v>
      </c>
      <c r="S39" s="32">
        <v>0</v>
      </c>
      <c r="T39" s="29" t="e">
        <v>#DIV/0!</v>
      </c>
      <c r="U39" s="32">
        <v>0</v>
      </c>
      <c r="V39" s="29" t="e">
        <v>#DIV/0!</v>
      </c>
      <c r="W39" s="32">
        <v>0</v>
      </c>
      <c r="X39" s="29" t="e">
        <v>#DIV/0!</v>
      </c>
      <c r="Y39" s="32">
        <v>0</v>
      </c>
      <c r="Z39" s="29" t="e">
        <v>#DIV/0!</v>
      </c>
      <c r="AA39" s="32">
        <v>0</v>
      </c>
      <c r="AB39" s="29">
        <v>0</v>
      </c>
      <c r="AC39" s="32">
        <v>0</v>
      </c>
      <c r="AD39" s="29">
        <v>0</v>
      </c>
      <c r="AE39" s="32">
        <v>0</v>
      </c>
      <c r="AF39" s="29">
        <v>0</v>
      </c>
      <c r="AG39" s="32">
        <v>0</v>
      </c>
      <c r="AH39" s="29">
        <v>0</v>
      </c>
      <c r="AI39" s="32">
        <v>0</v>
      </c>
      <c r="AJ39" s="29">
        <v>0</v>
      </c>
      <c r="AK39" s="32">
        <v>0</v>
      </c>
      <c r="AL39" s="29">
        <v>0</v>
      </c>
      <c r="AM39" s="32">
        <v>0</v>
      </c>
      <c r="AN39" s="29">
        <v>0</v>
      </c>
      <c r="AO39" s="32">
        <v>0</v>
      </c>
      <c r="AP39" s="29">
        <v>0</v>
      </c>
      <c r="AQ39" s="32">
        <v>0</v>
      </c>
      <c r="AR39" s="29">
        <v>0</v>
      </c>
      <c r="AS39" s="32">
        <v>0</v>
      </c>
      <c r="AT39" s="29">
        <v>0</v>
      </c>
      <c r="AU39" s="32">
        <v>0</v>
      </c>
      <c r="AV39" s="29">
        <v>0</v>
      </c>
      <c r="AW39" s="32">
        <v>0</v>
      </c>
      <c r="AX39" s="29">
        <v>0</v>
      </c>
      <c r="AY39" s="32">
        <v>0</v>
      </c>
      <c r="AZ39" s="29">
        <v>0</v>
      </c>
      <c r="BA39" s="32">
        <v>0</v>
      </c>
      <c r="BB39" s="29">
        <v>0</v>
      </c>
      <c r="BC39" s="32">
        <v>0</v>
      </c>
      <c r="BD39" s="29">
        <v>0</v>
      </c>
      <c r="BE39" s="32">
        <v>0</v>
      </c>
      <c r="BF39" s="29">
        <v>0</v>
      </c>
      <c r="BG39" s="32">
        <v>0</v>
      </c>
      <c r="BH39" s="29">
        <v>0</v>
      </c>
      <c r="BI39" s="32">
        <v>0</v>
      </c>
      <c r="BJ39" s="29">
        <v>0</v>
      </c>
      <c r="BK39" s="32">
        <v>0</v>
      </c>
      <c r="BL39" s="29">
        <v>0</v>
      </c>
      <c r="BM39" s="32">
        <v>0</v>
      </c>
      <c r="BN39" s="29">
        <v>0</v>
      </c>
      <c r="BO39" s="32">
        <v>0</v>
      </c>
      <c r="BP39" s="29">
        <v>0</v>
      </c>
      <c r="BQ39" s="32">
        <v>0</v>
      </c>
      <c r="BR39" s="29">
        <v>0</v>
      </c>
      <c r="BS39" s="32">
        <v>0</v>
      </c>
      <c r="BT39" s="29">
        <v>0</v>
      </c>
      <c r="BU39" s="32">
        <v>0</v>
      </c>
      <c r="BV39" s="29">
        <v>0</v>
      </c>
      <c r="BW39" s="32">
        <v>0</v>
      </c>
      <c r="BX39" s="29">
        <v>0</v>
      </c>
      <c r="BY39" s="32">
        <v>0</v>
      </c>
      <c r="BZ39" s="29">
        <v>0</v>
      </c>
      <c r="CA39" s="32">
        <v>0</v>
      </c>
      <c r="CB39" s="29">
        <v>0</v>
      </c>
      <c r="CC39" s="32">
        <v>0</v>
      </c>
      <c r="CD39" s="29">
        <v>0</v>
      </c>
      <c r="CE39" s="32">
        <v>0</v>
      </c>
      <c r="CF39" s="29">
        <v>0</v>
      </c>
      <c r="CG39" s="32">
        <v>0</v>
      </c>
      <c r="CH39" s="29">
        <v>0</v>
      </c>
      <c r="CI39" s="32">
        <v>0</v>
      </c>
      <c r="CJ39" s="29">
        <v>0</v>
      </c>
      <c r="CK39" s="32">
        <v>0</v>
      </c>
      <c r="CL39" s="29">
        <v>0</v>
      </c>
      <c r="CM39" s="32">
        <v>0</v>
      </c>
      <c r="CN39" s="29">
        <v>0</v>
      </c>
      <c r="CO39" s="32">
        <v>0</v>
      </c>
      <c r="CP39" s="29">
        <v>0</v>
      </c>
      <c r="CQ39" s="32">
        <v>0</v>
      </c>
      <c r="CR39" s="29">
        <v>0</v>
      </c>
      <c r="CS39" s="32">
        <v>0</v>
      </c>
      <c r="CT39" s="29">
        <v>0</v>
      </c>
      <c r="CU39" s="32">
        <v>0</v>
      </c>
      <c r="CV39" s="29">
        <v>0</v>
      </c>
      <c r="CW39" s="32">
        <v>0</v>
      </c>
      <c r="CX39" s="29">
        <v>0</v>
      </c>
      <c r="CY39" s="32">
        <v>0</v>
      </c>
      <c r="CZ39" s="29">
        <v>0</v>
      </c>
      <c r="DA39" s="32">
        <v>0</v>
      </c>
      <c r="DB39" s="29">
        <v>0</v>
      </c>
      <c r="DC39" s="32">
        <v>0</v>
      </c>
      <c r="DD39" s="29">
        <v>0</v>
      </c>
      <c r="DE39" s="32">
        <v>0</v>
      </c>
      <c r="DF39" s="29">
        <v>0</v>
      </c>
      <c r="DG39" s="32">
        <v>0</v>
      </c>
      <c r="DH39" s="29">
        <v>0</v>
      </c>
      <c r="DI39" s="32">
        <v>0</v>
      </c>
      <c r="DJ39" s="29">
        <v>0</v>
      </c>
      <c r="DK39" s="32">
        <v>0</v>
      </c>
      <c r="DL39" s="29">
        <v>0</v>
      </c>
      <c r="DM39" s="32">
        <v>0</v>
      </c>
      <c r="DN39" s="29">
        <v>0</v>
      </c>
      <c r="DO39" s="32">
        <v>0</v>
      </c>
      <c r="DP39" s="29">
        <v>0</v>
      </c>
      <c r="DQ39" s="32">
        <v>0</v>
      </c>
      <c r="DR39" s="29">
        <v>0</v>
      </c>
      <c r="DS39" s="32">
        <v>0</v>
      </c>
      <c r="DT39" s="29">
        <v>0</v>
      </c>
      <c r="DU39" s="32">
        <v>0</v>
      </c>
      <c r="DV39" s="29">
        <v>0</v>
      </c>
      <c r="DW39" s="32">
        <v>0</v>
      </c>
      <c r="DX39" s="29">
        <v>0</v>
      </c>
      <c r="DY39" s="32">
        <v>0</v>
      </c>
      <c r="DZ39" s="29">
        <v>0</v>
      </c>
      <c r="EA39" s="32">
        <v>0</v>
      </c>
      <c r="EB39" s="29">
        <v>0</v>
      </c>
      <c r="EC39" s="32">
        <v>0</v>
      </c>
      <c r="ED39" s="29">
        <v>0</v>
      </c>
      <c r="EE39" s="32">
        <v>0</v>
      </c>
      <c r="EF39" s="29">
        <v>0</v>
      </c>
      <c r="EG39" s="32">
        <v>0</v>
      </c>
      <c r="EH39" s="29">
        <v>0</v>
      </c>
      <c r="EI39" s="32">
        <v>0</v>
      </c>
      <c r="EJ39" s="29">
        <v>0</v>
      </c>
      <c r="EK39" s="32">
        <v>0</v>
      </c>
      <c r="EL39" s="29">
        <v>0</v>
      </c>
      <c r="EM39" s="32">
        <v>0</v>
      </c>
      <c r="EN39" s="29">
        <v>0</v>
      </c>
      <c r="EO39" s="32">
        <v>0</v>
      </c>
      <c r="EP39" s="29">
        <v>0</v>
      </c>
      <c r="EQ39" s="32">
        <v>0</v>
      </c>
      <c r="ER39" s="29">
        <v>0</v>
      </c>
      <c r="ES39" s="32">
        <v>0</v>
      </c>
      <c r="ET39" s="29">
        <v>0</v>
      </c>
      <c r="EU39" s="32">
        <v>0</v>
      </c>
      <c r="EV39" s="29">
        <v>0</v>
      </c>
      <c r="EW39" s="32">
        <v>0</v>
      </c>
      <c r="EX39" s="29">
        <v>0</v>
      </c>
      <c r="EY39" s="32">
        <v>0</v>
      </c>
      <c r="EZ39" s="29">
        <v>0</v>
      </c>
      <c r="FA39" s="32">
        <v>0</v>
      </c>
      <c r="FB39" s="29">
        <v>0</v>
      </c>
      <c r="FC39" s="32">
        <v>0</v>
      </c>
      <c r="FD39" s="29">
        <v>0</v>
      </c>
      <c r="FE39" s="32">
        <v>0</v>
      </c>
      <c r="FF39" s="29">
        <v>0</v>
      </c>
      <c r="FG39" s="32">
        <v>0</v>
      </c>
      <c r="FH39" s="29">
        <v>0</v>
      </c>
      <c r="FI39" s="32">
        <v>0</v>
      </c>
      <c r="FJ39" s="29">
        <v>0</v>
      </c>
      <c r="FK39" s="32">
        <v>0</v>
      </c>
      <c r="FL39" s="29">
        <v>0</v>
      </c>
      <c r="FM39" s="32">
        <v>0</v>
      </c>
      <c r="FN39" s="29">
        <v>0</v>
      </c>
      <c r="FO39" s="32">
        <v>0</v>
      </c>
      <c r="FP39" s="29">
        <v>0</v>
      </c>
      <c r="FQ39" s="32">
        <v>0</v>
      </c>
      <c r="FR39" s="29">
        <v>0</v>
      </c>
      <c r="FS39" s="32">
        <v>0</v>
      </c>
      <c r="FT39" s="29">
        <v>0</v>
      </c>
      <c r="FU39" s="32">
        <v>0</v>
      </c>
      <c r="FV39" s="29">
        <v>0</v>
      </c>
      <c r="FW39" s="32">
        <v>0</v>
      </c>
      <c r="FX39" s="29">
        <v>0</v>
      </c>
      <c r="FY39" s="32">
        <v>0</v>
      </c>
      <c r="FZ39" s="29">
        <v>0</v>
      </c>
      <c r="GA39" s="32">
        <v>0</v>
      </c>
      <c r="GB39" s="29">
        <v>0</v>
      </c>
      <c r="GC39" s="32">
        <v>0</v>
      </c>
      <c r="GD39" s="29">
        <v>0</v>
      </c>
      <c r="GE39" s="32">
        <v>0</v>
      </c>
      <c r="GF39" s="29">
        <v>0</v>
      </c>
      <c r="GG39" s="32">
        <v>0</v>
      </c>
      <c r="GH39" s="29">
        <v>0</v>
      </c>
      <c r="GI39" s="32">
        <v>0</v>
      </c>
      <c r="GJ39" s="29">
        <v>0</v>
      </c>
      <c r="GK39" s="32">
        <v>0</v>
      </c>
      <c r="GL39" s="29">
        <v>0</v>
      </c>
      <c r="GM39" s="32">
        <v>0</v>
      </c>
      <c r="GN39" s="29">
        <v>0</v>
      </c>
      <c r="GO39" s="32">
        <v>0</v>
      </c>
      <c r="GP39" s="29">
        <v>0</v>
      </c>
      <c r="GQ39" s="32">
        <v>0</v>
      </c>
      <c r="GR39" s="29">
        <v>0</v>
      </c>
      <c r="GS39" s="32">
        <v>0</v>
      </c>
      <c r="GT39" s="29">
        <v>0</v>
      </c>
      <c r="GU39" s="32">
        <v>0</v>
      </c>
      <c r="GV39" s="29">
        <v>0</v>
      </c>
      <c r="GW39" s="32">
        <v>0</v>
      </c>
      <c r="GX39" s="29">
        <v>0</v>
      </c>
      <c r="GY39" s="32">
        <v>0</v>
      </c>
      <c r="GZ39" s="29">
        <v>0</v>
      </c>
      <c r="HA39" s="32">
        <v>0</v>
      </c>
      <c r="HB39" s="29">
        <v>0</v>
      </c>
      <c r="HC39" s="32">
        <v>0</v>
      </c>
      <c r="HD39" s="29">
        <v>0</v>
      </c>
      <c r="HE39" s="32">
        <v>0</v>
      </c>
      <c r="HF39" s="29">
        <v>0</v>
      </c>
      <c r="HG39" s="32">
        <v>0</v>
      </c>
      <c r="HH39" s="29">
        <v>0</v>
      </c>
      <c r="HI39" s="32">
        <v>0</v>
      </c>
      <c r="HJ39" s="29">
        <v>0</v>
      </c>
      <c r="HK39" s="32">
        <v>0</v>
      </c>
      <c r="HL39" s="29">
        <v>0</v>
      </c>
      <c r="HM39" s="32">
        <v>0</v>
      </c>
      <c r="HN39" s="29">
        <v>0</v>
      </c>
      <c r="HO39" s="32">
        <v>0</v>
      </c>
      <c r="HP39" s="29">
        <v>0</v>
      </c>
      <c r="HQ39" s="32">
        <v>0</v>
      </c>
      <c r="HR39" s="29">
        <v>0</v>
      </c>
      <c r="HS39" s="32">
        <v>0</v>
      </c>
      <c r="HT39" s="29">
        <v>0</v>
      </c>
      <c r="HU39" s="32">
        <v>0</v>
      </c>
      <c r="HV39" s="29">
        <v>0</v>
      </c>
      <c r="HW39" s="32">
        <v>0</v>
      </c>
      <c r="HX39" s="29">
        <v>0</v>
      </c>
      <c r="HY39" s="32">
        <v>0</v>
      </c>
      <c r="HZ39" s="29">
        <v>0</v>
      </c>
      <c r="IA39" s="32">
        <v>0</v>
      </c>
      <c r="IB39" s="29">
        <v>0</v>
      </c>
      <c r="IC39" s="32">
        <v>0</v>
      </c>
      <c r="ID39" s="29">
        <v>0</v>
      </c>
      <c r="IE39" s="32">
        <v>0</v>
      </c>
      <c r="IF39" s="29">
        <v>0</v>
      </c>
      <c r="IG39" s="32">
        <v>0</v>
      </c>
      <c r="IH39" s="29">
        <v>0</v>
      </c>
      <c r="II39" s="32">
        <v>0</v>
      </c>
      <c r="IJ39" s="29">
        <v>0</v>
      </c>
      <c r="IK39" s="32">
        <v>0</v>
      </c>
      <c r="IL39" s="29">
        <v>0</v>
      </c>
      <c r="IM39" s="32">
        <v>0</v>
      </c>
      <c r="IN39" s="29">
        <v>0</v>
      </c>
      <c r="IO39" s="32">
        <v>0</v>
      </c>
      <c r="IP39" s="29">
        <v>0</v>
      </c>
      <c r="IQ39" s="32">
        <v>0</v>
      </c>
      <c r="IR39" s="29">
        <v>0</v>
      </c>
      <c r="IS39" s="32">
        <v>0</v>
      </c>
      <c r="IT39" s="29">
        <v>0</v>
      </c>
      <c r="IU39" s="32">
        <v>0</v>
      </c>
      <c r="IV39" s="29">
        <v>0</v>
      </c>
      <c r="IW39" s="32">
        <v>0</v>
      </c>
      <c r="IX39" s="29">
        <v>0</v>
      </c>
      <c r="IY39" s="32">
        <v>0</v>
      </c>
      <c r="IZ39" s="29">
        <v>0</v>
      </c>
      <c r="JA39" s="32">
        <v>0</v>
      </c>
      <c r="JB39" s="29">
        <v>0</v>
      </c>
      <c r="JC39" s="32">
        <v>0</v>
      </c>
      <c r="JD39" s="29">
        <v>0</v>
      </c>
      <c r="JE39" s="32">
        <v>0</v>
      </c>
      <c r="JF39" s="29">
        <v>0</v>
      </c>
      <c r="JG39" s="32">
        <v>0</v>
      </c>
      <c r="JH39" s="29">
        <v>0</v>
      </c>
      <c r="JI39" s="32">
        <v>0</v>
      </c>
      <c r="JJ39" s="29">
        <v>0</v>
      </c>
      <c r="JK39" s="32">
        <v>0</v>
      </c>
      <c r="JL39" s="29">
        <v>0</v>
      </c>
      <c r="JM39" s="32">
        <v>0</v>
      </c>
      <c r="JN39" s="29">
        <v>0</v>
      </c>
      <c r="JO39" s="32">
        <v>0</v>
      </c>
      <c r="JP39" s="29">
        <v>0</v>
      </c>
      <c r="JQ39" s="32">
        <v>0</v>
      </c>
      <c r="JR39" s="29">
        <v>0</v>
      </c>
      <c r="JS39" s="32">
        <v>0</v>
      </c>
      <c r="JT39" s="29">
        <v>0</v>
      </c>
      <c r="JU39" s="32">
        <v>0</v>
      </c>
      <c r="JV39" s="29">
        <v>0</v>
      </c>
      <c r="JW39" s="32">
        <v>0</v>
      </c>
      <c r="JX39" s="29">
        <v>0</v>
      </c>
      <c r="JY39" s="32">
        <v>0</v>
      </c>
      <c r="JZ39" s="29">
        <v>0</v>
      </c>
      <c r="KA39" s="32">
        <v>0</v>
      </c>
      <c r="KB39" s="29">
        <v>0</v>
      </c>
      <c r="KC39" s="32">
        <v>0</v>
      </c>
      <c r="KD39" s="29">
        <v>0</v>
      </c>
      <c r="KE39" s="32">
        <v>0</v>
      </c>
      <c r="KF39" s="29">
        <v>0</v>
      </c>
      <c r="KG39" s="32">
        <v>0</v>
      </c>
      <c r="KH39" s="29">
        <v>0</v>
      </c>
      <c r="KI39" s="32">
        <v>0</v>
      </c>
      <c r="KJ39" s="29">
        <v>0</v>
      </c>
      <c r="KK39" s="32">
        <v>0</v>
      </c>
      <c r="KL39" s="29">
        <v>0</v>
      </c>
      <c r="KM39" s="32">
        <v>0</v>
      </c>
      <c r="KN39" s="29">
        <v>0</v>
      </c>
      <c r="KO39" s="32">
        <v>0</v>
      </c>
      <c r="KP39" s="29">
        <v>0</v>
      </c>
      <c r="KQ39" s="32">
        <v>0</v>
      </c>
      <c r="KR39" s="29">
        <v>0</v>
      </c>
      <c r="KS39" s="32">
        <v>0</v>
      </c>
      <c r="KT39" s="29">
        <v>0</v>
      </c>
      <c r="KU39" s="32">
        <v>0</v>
      </c>
      <c r="KV39" s="29">
        <v>0</v>
      </c>
      <c r="KW39" s="32">
        <v>0</v>
      </c>
      <c r="KX39" s="29">
        <v>0</v>
      </c>
      <c r="KY39" s="32">
        <v>0</v>
      </c>
      <c r="KZ39" s="29">
        <v>0</v>
      </c>
      <c r="LA39" s="32">
        <v>0</v>
      </c>
      <c r="LB39" s="29">
        <v>0</v>
      </c>
      <c r="LC39" s="32">
        <v>0</v>
      </c>
      <c r="LD39" s="29">
        <v>0</v>
      </c>
      <c r="LE39" s="32">
        <v>0</v>
      </c>
      <c r="LF39" s="29">
        <v>0</v>
      </c>
      <c r="LG39" s="32">
        <v>0</v>
      </c>
      <c r="LH39" s="29">
        <v>0</v>
      </c>
      <c r="LI39" s="32">
        <v>0</v>
      </c>
      <c r="LJ39" s="29">
        <v>0</v>
      </c>
      <c r="LK39" s="32">
        <v>0</v>
      </c>
      <c r="LL39" s="29">
        <v>0</v>
      </c>
      <c r="LM39" s="32">
        <v>0</v>
      </c>
      <c r="LN39" s="29">
        <v>0</v>
      </c>
      <c r="LO39" s="32">
        <v>0</v>
      </c>
      <c r="LP39" s="29">
        <v>0</v>
      </c>
      <c r="LQ39" s="32">
        <v>0</v>
      </c>
      <c r="LR39" s="29">
        <v>0</v>
      </c>
      <c r="LS39" s="32">
        <v>0</v>
      </c>
      <c r="LT39" s="29">
        <v>0</v>
      </c>
      <c r="LU39" s="28">
        <v>0</v>
      </c>
      <c r="LV39" s="29">
        <v>0</v>
      </c>
      <c r="LW39" s="28">
        <v>0</v>
      </c>
      <c r="LX39" s="29">
        <v>0</v>
      </c>
      <c r="LY39" s="28">
        <v>0</v>
      </c>
      <c r="LZ39" s="29">
        <v>0</v>
      </c>
      <c r="MA39" s="32">
        <v>0</v>
      </c>
      <c r="MB39" s="29">
        <v>0</v>
      </c>
      <c r="MC39" s="32">
        <v>0</v>
      </c>
      <c r="MD39" s="29">
        <v>0</v>
      </c>
      <c r="ME39" s="32">
        <v>0</v>
      </c>
      <c r="MF39" s="29">
        <v>0</v>
      </c>
      <c r="MG39" s="32">
        <v>0</v>
      </c>
      <c r="MH39" s="29">
        <v>0</v>
      </c>
      <c r="MI39" s="32">
        <v>0</v>
      </c>
      <c r="MJ39" s="37">
        <v>0</v>
      </c>
      <c r="MK39" s="32">
        <v>0</v>
      </c>
      <c r="ML39" s="37">
        <v>0</v>
      </c>
      <c r="MM39" s="32">
        <v>0</v>
      </c>
      <c r="MN39" s="37">
        <v>0</v>
      </c>
      <c r="MO39" s="32">
        <v>0</v>
      </c>
      <c r="MP39" s="37">
        <v>0</v>
      </c>
      <c r="MQ39" s="32">
        <v>0</v>
      </c>
      <c r="MR39" s="37">
        <v>0</v>
      </c>
      <c r="MS39" s="32">
        <v>0</v>
      </c>
      <c r="MT39" s="37">
        <v>0</v>
      </c>
      <c r="MU39" s="32">
        <v>0</v>
      </c>
      <c r="MV39" s="37">
        <v>0</v>
      </c>
      <c r="MW39" s="32">
        <v>0</v>
      </c>
      <c r="MX39" s="37">
        <v>0</v>
      </c>
      <c r="MY39" s="28">
        <v>0</v>
      </c>
      <c r="MZ39" s="28">
        <v>0</v>
      </c>
      <c r="NA39" s="28">
        <v>0</v>
      </c>
      <c r="NB39" s="28">
        <v>0</v>
      </c>
      <c r="NC39" s="28">
        <v>0</v>
      </c>
      <c r="ND39" s="28">
        <v>0</v>
      </c>
      <c r="NE39" s="32">
        <v>0</v>
      </c>
      <c r="NF39" s="29">
        <f t="shared" si="6"/>
        <v>0</v>
      </c>
      <c r="NG39" s="32">
        <v>0</v>
      </c>
      <c r="NH39" s="29">
        <f t="shared" si="7"/>
        <v>0</v>
      </c>
      <c r="NI39" s="32">
        <v>0</v>
      </c>
      <c r="NJ39" s="29">
        <f t="shared" si="8"/>
        <v>0</v>
      </c>
      <c r="NK39" s="32">
        <v>0</v>
      </c>
      <c r="NL39" s="29">
        <v>0</v>
      </c>
      <c r="NM39" s="32">
        <v>0</v>
      </c>
      <c r="NN39" s="29">
        <v>0</v>
      </c>
      <c r="NO39" s="32">
        <v>0</v>
      </c>
      <c r="NP39" s="29">
        <v>0</v>
      </c>
      <c r="NQ39" s="32">
        <v>0</v>
      </c>
      <c r="NR39" s="29">
        <v>0</v>
      </c>
      <c r="NS39" s="32">
        <v>0</v>
      </c>
      <c r="NT39" s="29">
        <v>0</v>
      </c>
      <c r="NU39" s="32">
        <v>0</v>
      </c>
      <c r="NV39" s="29">
        <v>0</v>
      </c>
      <c r="NW39" s="32">
        <v>0</v>
      </c>
      <c r="NX39" s="29">
        <v>0</v>
      </c>
      <c r="NY39" s="32">
        <v>0</v>
      </c>
      <c r="NZ39" s="29">
        <v>0</v>
      </c>
      <c r="OA39" s="32">
        <v>0</v>
      </c>
      <c r="OB39" s="29">
        <v>0</v>
      </c>
      <c r="OC39" s="32">
        <v>0</v>
      </c>
      <c r="OD39" s="29">
        <v>0</v>
      </c>
      <c r="OE39" s="32">
        <v>0</v>
      </c>
      <c r="OF39" s="29">
        <v>0</v>
      </c>
      <c r="OG39" s="32">
        <v>0</v>
      </c>
      <c r="OH39" s="29">
        <v>0</v>
      </c>
      <c r="OI39" s="32">
        <v>0</v>
      </c>
      <c r="OJ39" s="29">
        <v>0</v>
      </c>
      <c r="OK39" s="32">
        <v>0</v>
      </c>
      <c r="OL39" s="29">
        <v>0</v>
      </c>
      <c r="OM39" s="32">
        <v>0</v>
      </c>
      <c r="ON39" s="29">
        <v>0</v>
      </c>
      <c r="OO39" s="32">
        <v>0</v>
      </c>
      <c r="OP39" s="29">
        <v>0</v>
      </c>
      <c r="OQ39" s="32">
        <v>0</v>
      </c>
      <c r="OR39" s="29">
        <v>0</v>
      </c>
      <c r="OS39" s="32">
        <v>0</v>
      </c>
      <c r="OT39" s="29">
        <v>0</v>
      </c>
      <c r="OU39" s="32">
        <v>0</v>
      </c>
      <c r="OV39" s="29">
        <v>0</v>
      </c>
      <c r="OW39" s="32">
        <v>0</v>
      </c>
      <c r="OX39" s="29">
        <v>0</v>
      </c>
      <c r="OY39" s="32">
        <v>0</v>
      </c>
      <c r="OZ39" s="29">
        <v>0</v>
      </c>
      <c r="PA39" s="32">
        <v>0</v>
      </c>
      <c r="PB39" s="29">
        <v>0</v>
      </c>
      <c r="PC39" s="32">
        <v>0</v>
      </c>
      <c r="PD39" s="29">
        <v>0</v>
      </c>
      <c r="PE39" s="32">
        <v>0</v>
      </c>
      <c r="PF39" s="29">
        <v>0</v>
      </c>
      <c r="PG39" s="32">
        <v>0</v>
      </c>
      <c r="PH39" s="29">
        <v>0</v>
      </c>
      <c r="PI39" s="32">
        <v>0</v>
      </c>
      <c r="PJ39" s="29">
        <v>0</v>
      </c>
      <c r="PK39" s="32">
        <v>0</v>
      </c>
      <c r="PL39" s="29">
        <v>0</v>
      </c>
      <c r="PM39" s="32">
        <v>0</v>
      </c>
      <c r="PN39" s="29">
        <v>0</v>
      </c>
      <c r="PO39" s="32">
        <v>0</v>
      </c>
      <c r="PP39" s="29">
        <v>0</v>
      </c>
      <c r="PQ39" s="32">
        <v>0</v>
      </c>
      <c r="PR39" s="29">
        <v>0</v>
      </c>
      <c r="PS39" s="32">
        <v>0</v>
      </c>
      <c r="PT39" s="29">
        <v>0</v>
      </c>
      <c r="PU39" s="32">
        <v>0</v>
      </c>
      <c r="PV39" s="29">
        <v>0</v>
      </c>
      <c r="PW39" s="32">
        <v>0</v>
      </c>
      <c r="PX39" s="29">
        <v>0</v>
      </c>
      <c r="PY39" s="32">
        <f>'[1]Entry Sheet - Capital (New)'!KK40</f>
        <v>0</v>
      </c>
      <c r="PZ39" s="29">
        <f t="shared" si="9"/>
        <v>0</v>
      </c>
      <c r="QA39" s="32">
        <f>'[1]Entry Sheet - Capital (New)'!KM40</f>
        <v>0</v>
      </c>
      <c r="QB39" s="29">
        <f t="shared" si="10"/>
        <v>0</v>
      </c>
      <c r="QC39" s="32">
        <f>'[1]Entry Sheet - Capital (New)'!KO40</f>
        <v>0</v>
      </c>
      <c r="QD39" s="29">
        <f t="shared" si="11"/>
        <v>0</v>
      </c>
      <c r="QE39" s="32">
        <v>0</v>
      </c>
      <c r="QF39" s="29">
        <v>0</v>
      </c>
      <c r="QG39" s="32">
        <v>0</v>
      </c>
      <c r="QH39" s="29">
        <v>0</v>
      </c>
      <c r="QI39" s="32">
        <v>0</v>
      </c>
      <c r="QJ39" s="29">
        <v>0</v>
      </c>
      <c r="QK39" s="32">
        <v>0</v>
      </c>
      <c r="QL39" s="29">
        <v>0</v>
      </c>
      <c r="QM39" s="32">
        <v>0</v>
      </c>
      <c r="QN39" s="29">
        <v>0</v>
      </c>
      <c r="QO39" s="32">
        <v>0</v>
      </c>
      <c r="QP39" s="29">
        <v>0</v>
      </c>
      <c r="QQ39" s="32">
        <v>0</v>
      </c>
      <c r="QR39" s="1">
        <v>0</v>
      </c>
      <c r="QS39" s="32">
        <v>0</v>
      </c>
      <c r="QT39" s="29">
        <v>0</v>
      </c>
      <c r="QU39" s="32">
        <v>0</v>
      </c>
      <c r="QV39" s="29">
        <v>0</v>
      </c>
      <c r="QW39" s="32">
        <v>0</v>
      </c>
      <c r="QX39" s="29">
        <v>0</v>
      </c>
      <c r="QY39" s="32">
        <v>0</v>
      </c>
      <c r="QZ39" s="29">
        <v>0</v>
      </c>
      <c r="RA39" s="32">
        <v>0</v>
      </c>
      <c r="RB39" s="29">
        <v>0</v>
      </c>
      <c r="RC39" s="32">
        <v>0</v>
      </c>
      <c r="RD39" s="29">
        <v>0</v>
      </c>
      <c r="RE39" s="32">
        <v>0</v>
      </c>
      <c r="RF39" s="29">
        <v>0</v>
      </c>
      <c r="RG39" s="32">
        <v>0</v>
      </c>
      <c r="RH39" s="29">
        <v>0</v>
      </c>
      <c r="RI39" s="32">
        <v>0</v>
      </c>
      <c r="RJ39" s="29">
        <v>0</v>
      </c>
      <c r="RK39" s="32">
        <v>0</v>
      </c>
      <c r="RL39" s="29">
        <v>0</v>
      </c>
      <c r="RM39" s="32">
        <v>0</v>
      </c>
      <c r="RN39" s="29">
        <v>0</v>
      </c>
      <c r="RO39" s="32">
        <v>0</v>
      </c>
      <c r="RP39" s="29">
        <v>0</v>
      </c>
      <c r="RQ39" s="32">
        <v>0</v>
      </c>
      <c r="RR39" s="29">
        <v>0</v>
      </c>
      <c r="RS39" s="32">
        <v>0</v>
      </c>
      <c r="RT39" s="29">
        <v>0</v>
      </c>
      <c r="RU39" s="32">
        <v>0</v>
      </c>
      <c r="RV39" s="29">
        <v>0</v>
      </c>
      <c r="RW39" s="32">
        <v>0</v>
      </c>
      <c r="RX39" s="29">
        <v>0</v>
      </c>
      <c r="RY39" s="32">
        <v>0</v>
      </c>
      <c r="RZ39" s="29">
        <v>0</v>
      </c>
      <c r="SA39" s="32">
        <v>0</v>
      </c>
      <c r="SB39" s="29">
        <v>0</v>
      </c>
      <c r="SC39" s="32">
        <v>0</v>
      </c>
      <c r="SD39" s="29">
        <v>0</v>
      </c>
      <c r="SE39" s="32">
        <v>0</v>
      </c>
      <c r="SF39" s="29">
        <v>0</v>
      </c>
      <c r="SG39" s="32">
        <v>0</v>
      </c>
      <c r="SH39" s="29">
        <v>0</v>
      </c>
      <c r="SI39" s="32">
        <v>0</v>
      </c>
      <c r="SJ39" s="29">
        <v>0</v>
      </c>
      <c r="SK39" s="32">
        <v>0</v>
      </c>
      <c r="SL39" s="29">
        <v>0</v>
      </c>
      <c r="SM39" s="32">
        <v>0</v>
      </c>
      <c r="SN39" s="29">
        <v>0</v>
      </c>
      <c r="SO39" s="32">
        <v>0</v>
      </c>
      <c r="SP39" s="29">
        <v>0</v>
      </c>
      <c r="SQ39" s="32">
        <v>0</v>
      </c>
      <c r="SR39" s="29">
        <v>0</v>
      </c>
      <c r="SS39" s="32">
        <v>0</v>
      </c>
      <c r="ST39" s="29">
        <v>0</v>
      </c>
      <c r="SU39" s="32">
        <v>0</v>
      </c>
      <c r="SV39" s="29">
        <v>0</v>
      </c>
      <c r="SW39" s="32">
        <v>0</v>
      </c>
      <c r="SX39" s="29">
        <v>0</v>
      </c>
      <c r="SY39" s="32">
        <v>0</v>
      </c>
      <c r="SZ39" s="29">
        <v>0</v>
      </c>
      <c r="TA39" s="32">
        <v>0</v>
      </c>
      <c r="TB39" s="29">
        <v>0</v>
      </c>
      <c r="TC39" s="32">
        <v>0</v>
      </c>
      <c r="TD39" s="29">
        <v>0</v>
      </c>
    </row>
    <row r="40" spans="2:524">
      <c r="B40" s="27" t="s">
        <v>34</v>
      </c>
      <c r="C40" s="32">
        <v>0</v>
      </c>
      <c r="D40" s="29" t="e">
        <v>#DIV/0!</v>
      </c>
      <c r="E40" s="32">
        <v>0</v>
      </c>
      <c r="F40" s="29" t="e">
        <v>#DIV/0!</v>
      </c>
      <c r="G40" s="32">
        <v>0</v>
      </c>
      <c r="H40" s="29" t="e">
        <v>#DIV/0!</v>
      </c>
      <c r="I40" s="32">
        <v>0</v>
      </c>
      <c r="J40" s="29" t="e">
        <v>#DIV/0!</v>
      </c>
      <c r="K40" s="32">
        <v>0</v>
      </c>
      <c r="L40" s="29" t="e">
        <v>#DIV/0!</v>
      </c>
      <c r="M40" s="32">
        <v>0</v>
      </c>
      <c r="N40" s="29" t="e">
        <v>#DIV/0!</v>
      </c>
      <c r="O40" s="32">
        <v>0</v>
      </c>
      <c r="P40" s="29" t="e">
        <v>#DIV/0!</v>
      </c>
      <c r="Q40" s="32">
        <v>0</v>
      </c>
      <c r="R40" s="29" t="e">
        <v>#DIV/0!</v>
      </c>
      <c r="S40" s="32">
        <v>0</v>
      </c>
      <c r="T40" s="29" t="e">
        <v>#DIV/0!</v>
      </c>
      <c r="U40" s="32">
        <v>0</v>
      </c>
      <c r="V40" s="29" t="e">
        <v>#DIV/0!</v>
      </c>
      <c r="W40" s="32">
        <v>0</v>
      </c>
      <c r="X40" s="29" t="e">
        <v>#DIV/0!</v>
      </c>
      <c r="Y40" s="32">
        <v>0</v>
      </c>
      <c r="Z40" s="29" t="e">
        <v>#DIV/0!</v>
      </c>
      <c r="AA40" s="32">
        <v>9881</v>
      </c>
      <c r="AB40" s="29">
        <v>1.5289606595528706</v>
      </c>
      <c r="AC40" s="32">
        <v>22923.200000000001</v>
      </c>
      <c r="AD40" s="29">
        <v>2.9196128308496316</v>
      </c>
      <c r="AE40" s="32">
        <v>22774.799999999999</v>
      </c>
      <c r="AF40" s="29">
        <v>2.8976538403697423</v>
      </c>
      <c r="AG40" s="32">
        <v>22774.799999999999</v>
      </c>
      <c r="AH40" s="29">
        <v>2.8616202529355266</v>
      </c>
      <c r="AI40" s="32">
        <v>22556</v>
      </c>
      <c r="AJ40" s="29">
        <v>2.8431765527429671</v>
      </c>
      <c r="AK40" s="32">
        <v>26434.400000000001</v>
      </c>
      <c r="AL40" s="29">
        <v>3.2361253561532584</v>
      </c>
      <c r="AM40" s="32">
        <v>25981.200000000001</v>
      </c>
      <c r="AN40" s="29">
        <v>3.1119037036052224</v>
      </c>
      <c r="AO40" s="32">
        <v>25981.200000000001</v>
      </c>
      <c r="AP40" s="29">
        <v>3.0039604660987851</v>
      </c>
      <c r="AQ40" s="32">
        <v>26044.799999999999</v>
      </c>
      <c r="AR40" s="29">
        <v>2.9235379784474831</v>
      </c>
      <c r="AS40" s="32">
        <v>72792.399999999994</v>
      </c>
      <c r="AT40" s="29">
        <v>7.495543393018365</v>
      </c>
      <c r="AU40" s="32">
        <v>26044.799999999999</v>
      </c>
      <c r="AV40" s="29">
        <v>2.8035976747775888</v>
      </c>
      <c r="AW40" s="32">
        <v>26864</v>
      </c>
      <c r="AX40" s="29">
        <v>2.7725600769513399</v>
      </c>
      <c r="AY40" s="32">
        <v>30056.400000000001</v>
      </c>
      <c r="AZ40" s="29">
        <v>3.0206119652670429</v>
      </c>
      <c r="BA40" s="32">
        <v>31434</v>
      </c>
      <c r="BB40" s="29">
        <v>3.1162203263138903</v>
      </c>
      <c r="BC40" s="32">
        <v>30664.400000000001</v>
      </c>
      <c r="BD40" s="29">
        <v>2.9490716661999095</v>
      </c>
      <c r="BE40" s="32">
        <v>30664.400000000001</v>
      </c>
      <c r="BF40" s="29">
        <v>3.0396262410769639</v>
      </c>
      <c r="BG40" s="32">
        <v>25674.400000000001</v>
      </c>
      <c r="BH40" s="29">
        <v>2.4886532208723353</v>
      </c>
      <c r="BI40" s="32">
        <v>25432</v>
      </c>
      <c r="BJ40" s="29">
        <v>2.4892626567534659</v>
      </c>
      <c r="BK40" s="32">
        <v>25432</v>
      </c>
      <c r="BL40" s="29">
        <v>2.6402037250625221</v>
      </c>
      <c r="BM40" s="32">
        <v>25432</v>
      </c>
      <c r="BN40" s="29">
        <v>2.6062744479139659</v>
      </c>
      <c r="BO40" s="32">
        <v>25430.799999999999</v>
      </c>
      <c r="BP40" s="29">
        <v>2.5761844858804608</v>
      </c>
      <c r="BQ40" s="32">
        <v>25430.799999999999</v>
      </c>
      <c r="BR40" s="29">
        <v>2.5358558538435703</v>
      </c>
      <c r="BS40" s="32">
        <v>25317.599999999999</v>
      </c>
      <c r="BT40" s="29">
        <v>2.4654166247934577</v>
      </c>
      <c r="BU40" s="32">
        <v>25658.799999999999</v>
      </c>
      <c r="BV40" s="29">
        <v>2.3752676235326526</v>
      </c>
      <c r="BW40" s="32">
        <v>25506.799999999999</v>
      </c>
      <c r="BX40" s="29">
        <v>2.2221955049041666</v>
      </c>
      <c r="BY40" s="32">
        <v>25506.799999999999</v>
      </c>
      <c r="BZ40" s="29">
        <v>2.1941280485517969</v>
      </c>
      <c r="CA40" s="32">
        <v>24995.200000000001</v>
      </c>
      <c r="CB40" s="29">
        <v>2.2451829780292707</v>
      </c>
      <c r="CC40" s="32">
        <v>24857.599999999999</v>
      </c>
      <c r="CD40" s="29">
        <v>2.245844109637408</v>
      </c>
      <c r="CE40" s="32">
        <v>24858</v>
      </c>
      <c r="CF40" s="29">
        <v>2.2238166125130614</v>
      </c>
      <c r="CG40" s="32">
        <v>24858</v>
      </c>
      <c r="CH40" s="29">
        <v>2.2753372227705073</v>
      </c>
      <c r="CI40" s="32">
        <v>24858</v>
      </c>
      <c r="CJ40" s="29">
        <v>2.1928331107390426</v>
      </c>
      <c r="CK40" s="32">
        <v>24858</v>
      </c>
      <c r="CL40" s="29">
        <v>2.1161273626385788</v>
      </c>
      <c r="CM40" s="32">
        <v>33738.800000000003</v>
      </c>
      <c r="CN40" s="29">
        <v>2.8089800641908913</v>
      </c>
      <c r="CO40" s="32">
        <v>33680</v>
      </c>
      <c r="CP40" s="29">
        <v>2.7239824494004892</v>
      </c>
      <c r="CQ40" s="32">
        <v>33680.400000000001</v>
      </c>
      <c r="CR40" s="29">
        <v>2.5658141022720748</v>
      </c>
      <c r="CS40" s="32">
        <v>52751.6</v>
      </c>
      <c r="CT40" s="29">
        <v>3.7510072304426636</v>
      </c>
      <c r="CU40" s="32">
        <v>52456</v>
      </c>
      <c r="CV40" s="29">
        <v>3.6148879133904388</v>
      </c>
      <c r="CW40" s="32">
        <v>52675.199999999997</v>
      </c>
      <c r="CX40" s="29">
        <v>3.5560807501016694</v>
      </c>
      <c r="CY40" s="32">
        <v>60776.4</v>
      </c>
      <c r="CZ40" s="29">
        <v>4.0961060828958642</v>
      </c>
      <c r="DA40" s="32">
        <v>46880</v>
      </c>
      <c r="DB40" s="29">
        <v>3.1428284114906315</v>
      </c>
      <c r="DC40" s="32">
        <v>45478</v>
      </c>
      <c r="DD40" s="29">
        <v>2.9741892067760607</v>
      </c>
      <c r="DE40" s="32">
        <v>47389.2</v>
      </c>
      <c r="DF40" s="29">
        <v>3.0270050119293557</v>
      </c>
      <c r="DG40" s="32">
        <v>47389.2</v>
      </c>
      <c r="DH40" s="29">
        <v>2.9734545524363978</v>
      </c>
      <c r="DI40" s="32">
        <v>47389.2</v>
      </c>
      <c r="DJ40" s="29">
        <v>2.9083099163075046</v>
      </c>
      <c r="DK40" s="32">
        <v>44585.2</v>
      </c>
      <c r="DL40" s="29">
        <v>2.6693219517720856</v>
      </c>
      <c r="DM40" s="32">
        <v>44585.2</v>
      </c>
      <c r="DN40" s="29">
        <v>2.6294280657391571</v>
      </c>
      <c r="DO40" s="32">
        <v>44585.2</v>
      </c>
      <c r="DP40" s="29">
        <v>2.5490479093867164</v>
      </c>
      <c r="DQ40" s="32">
        <v>44585</v>
      </c>
      <c r="DR40" s="29">
        <v>2.453718549402101</v>
      </c>
      <c r="DS40" s="32">
        <v>44794.400000000001</v>
      </c>
      <c r="DT40" s="29">
        <v>2.4218740119373545</v>
      </c>
      <c r="DU40" s="32">
        <v>44794.323298388001</v>
      </c>
      <c r="DV40" s="29">
        <v>2.3887753635335369</v>
      </c>
      <c r="DW40" s="32">
        <v>46563.523298388005</v>
      </c>
      <c r="DX40" s="29">
        <v>2.4986805303676118</v>
      </c>
      <c r="DY40" s="32">
        <v>44605.200000000004</v>
      </c>
      <c r="DZ40" s="29">
        <v>2.3527649812666076</v>
      </c>
      <c r="EA40" s="32">
        <v>44605.200000000004</v>
      </c>
      <c r="EB40" s="29">
        <v>2.3117013005730196</v>
      </c>
      <c r="EC40" s="32">
        <v>44605.200000000004</v>
      </c>
      <c r="ED40" s="29">
        <v>2.2553068953110773</v>
      </c>
      <c r="EE40" s="32">
        <v>44605.200000000004</v>
      </c>
      <c r="EF40" s="29">
        <v>2.2825907384884587</v>
      </c>
      <c r="EG40" s="32">
        <v>43516.000000000007</v>
      </c>
      <c r="EH40" s="29">
        <v>2.2358129257795656</v>
      </c>
      <c r="EI40" s="32">
        <v>43516.000000000007</v>
      </c>
      <c r="EJ40" s="29">
        <v>2.2161297948455378</v>
      </c>
      <c r="EK40" s="32">
        <v>43414.400000000009</v>
      </c>
      <c r="EL40" s="29">
        <v>2.1886377939825912</v>
      </c>
      <c r="EM40" s="32">
        <v>43414.400000000009</v>
      </c>
      <c r="EN40" s="29">
        <v>2.1422293018873404</v>
      </c>
      <c r="EO40" s="32">
        <v>39248.800000000003</v>
      </c>
      <c r="EP40" s="29">
        <v>1.8972744853266765</v>
      </c>
      <c r="EQ40" s="32">
        <v>33914.399999999994</v>
      </c>
      <c r="ER40" s="29">
        <v>1.5639789856248087</v>
      </c>
      <c r="ES40" s="32">
        <v>36122.399999999994</v>
      </c>
      <c r="ET40" s="29">
        <v>1.6434568785865145</v>
      </c>
      <c r="EU40" s="32">
        <v>35786.399999999994</v>
      </c>
      <c r="EV40" s="29">
        <v>1.5922624976642583</v>
      </c>
      <c r="EW40" s="32">
        <v>40810.799999999996</v>
      </c>
      <c r="EX40" s="29">
        <v>1.7986256773083544</v>
      </c>
      <c r="EY40" s="32">
        <v>40810.799999999996</v>
      </c>
      <c r="EZ40" s="29">
        <v>1.7765818242967011</v>
      </c>
      <c r="FA40" s="32">
        <v>40433.93</v>
      </c>
      <c r="FB40" s="29">
        <v>1.7329557711725538</v>
      </c>
      <c r="FC40" s="32">
        <v>40433.93</v>
      </c>
      <c r="FD40" s="29">
        <v>1.7637682815192937</v>
      </c>
      <c r="FE40" s="32">
        <v>40433.93</v>
      </c>
      <c r="FF40" s="29">
        <v>1.7250330156310019</v>
      </c>
      <c r="FG40" s="32">
        <v>40433.93</v>
      </c>
      <c r="FH40" s="29">
        <v>1.7220547763813716</v>
      </c>
      <c r="FI40" s="32">
        <v>40433.93</v>
      </c>
      <c r="FJ40" s="29">
        <v>1.7189632533791572</v>
      </c>
      <c r="FK40" s="32">
        <v>39655.398799999995</v>
      </c>
      <c r="FL40" s="29">
        <v>1.6391758238300593</v>
      </c>
      <c r="FM40" s="32">
        <v>40362.598799999992</v>
      </c>
      <c r="FN40" s="29">
        <v>1.689393563065698</v>
      </c>
      <c r="FO40" s="32">
        <v>41039.768799999998</v>
      </c>
      <c r="FP40" s="29">
        <v>1.8313720600551724</v>
      </c>
      <c r="FQ40" s="32">
        <v>41039.599999999999</v>
      </c>
      <c r="FR40" s="29">
        <v>1.7707005602514105</v>
      </c>
      <c r="FS40" s="32">
        <v>40881.599999999999</v>
      </c>
      <c r="FT40" s="29">
        <v>1.7101586260823654</v>
      </c>
      <c r="FU40" s="32">
        <v>38545.599999999999</v>
      </c>
      <c r="FV40" s="29">
        <v>1.6292457156749267</v>
      </c>
      <c r="FW40" s="32">
        <v>38545.599999999999</v>
      </c>
      <c r="FX40" s="29">
        <v>1.6316292519736639</v>
      </c>
      <c r="FY40" s="32">
        <v>38548.800000000003</v>
      </c>
      <c r="FZ40" s="29">
        <v>1.5807716502086626</v>
      </c>
      <c r="GA40" s="32">
        <v>38209.600000000006</v>
      </c>
      <c r="GB40" s="29">
        <v>1.562878514116369</v>
      </c>
      <c r="GC40" s="32">
        <v>38338.000000000007</v>
      </c>
      <c r="GD40" s="29">
        <v>1.5326617978875503</v>
      </c>
      <c r="GE40" s="32">
        <v>38297.600000000006</v>
      </c>
      <c r="GF40" s="29">
        <v>1.4714255332393562</v>
      </c>
      <c r="GG40" s="32">
        <v>38095.600000000006</v>
      </c>
      <c r="GH40" s="29">
        <v>1.4341339377580797</v>
      </c>
      <c r="GI40" s="32">
        <v>38548.000000000007</v>
      </c>
      <c r="GJ40" s="29">
        <v>1.3908118038325772</v>
      </c>
      <c r="GK40" s="32">
        <v>55014.399999999987</v>
      </c>
      <c r="GL40" s="29">
        <v>1.9436567587662879</v>
      </c>
      <c r="GM40" s="32">
        <v>56483.999999999985</v>
      </c>
      <c r="GN40" s="29">
        <v>1.9347234062871324</v>
      </c>
      <c r="GO40" s="32">
        <v>56315.6</v>
      </c>
      <c r="GP40" s="29">
        <v>1.8969930783812101</v>
      </c>
      <c r="GQ40" s="32">
        <v>55909.599999999991</v>
      </c>
      <c r="GR40" s="29">
        <v>13.298472358947597</v>
      </c>
      <c r="GS40" s="32">
        <v>55633.599999999991</v>
      </c>
      <c r="GT40" s="29">
        <v>1.8627955314258253</v>
      </c>
      <c r="GU40" s="32">
        <v>56055.769934335985</v>
      </c>
      <c r="GV40" s="29">
        <v>1.7194454083323565</v>
      </c>
      <c r="GW40" s="32">
        <v>55780.969934335983</v>
      </c>
      <c r="GX40" s="29">
        <v>1.5978866045455473</v>
      </c>
      <c r="GY40" s="32">
        <v>55674</v>
      </c>
      <c r="GZ40" s="29">
        <v>1.5572850219708629</v>
      </c>
      <c r="HA40" s="32">
        <v>55923.6</v>
      </c>
      <c r="HB40" s="29">
        <v>1.4931486031214278</v>
      </c>
      <c r="HC40" s="32">
        <v>55798</v>
      </c>
      <c r="HD40" s="29">
        <v>1.451923212020602</v>
      </c>
      <c r="HE40" s="32">
        <v>59612</v>
      </c>
      <c r="HF40" s="29">
        <v>1.4831588173920871</v>
      </c>
      <c r="HG40" s="32">
        <v>59624</v>
      </c>
      <c r="HH40" s="29">
        <v>1.4592311501758202</v>
      </c>
      <c r="HI40" s="32">
        <v>57733.200000000004</v>
      </c>
      <c r="HJ40" s="29">
        <v>1.4012250599930844</v>
      </c>
      <c r="HK40" s="32">
        <v>57579.600000000006</v>
      </c>
      <c r="HL40" s="29">
        <v>1.3789818678816739</v>
      </c>
      <c r="HM40" s="32">
        <v>57579.600000000006</v>
      </c>
      <c r="HN40" s="29">
        <v>1.359538739362677</v>
      </c>
      <c r="HO40" s="32">
        <v>57579.600000000006</v>
      </c>
      <c r="HP40" s="29">
        <v>1.3464199933543939</v>
      </c>
      <c r="HQ40" s="32">
        <v>57579.600000000006</v>
      </c>
      <c r="HR40" s="29">
        <v>1.3319252691126779</v>
      </c>
      <c r="HS40" s="32">
        <v>57579.600000000006</v>
      </c>
      <c r="HT40" s="29">
        <v>1.3169202592712632</v>
      </c>
      <c r="HU40" s="32">
        <v>57579.600000000006</v>
      </c>
      <c r="HV40" s="29">
        <v>1.161218358036689</v>
      </c>
      <c r="HW40" s="32">
        <v>56855.200000000004</v>
      </c>
      <c r="HX40" s="29">
        <v>1.1318550528140456</v>
      </c>
      <c r="HY40" s="32">
        <v>57268.800000000003</v>
      </c>
      <c r="HZ40" s="29">
        <v>1.1093149840200369</v>
      </c>
      <c r="IA40" s="32">
        <v>54138.000000000007</v>
      </c>
      <c r="IB40" s="29">
        <v>1.0096391360500339</v>
      </c>
      <c r="IC40" s="32">
        <v>54138.000000000007</v>
      </c>
      <c r="ID40" s="29">
        <v>0.9931194623532581</v>
      </c>
      <c r="IE40" s="32">
        <v>54138.000000000007</v>
      </c>
      <c r="IF40" s="29">
        <v>0.9819023654331589</v>
      </c>
      <c r="IG40" s="32">
        <v>52900.326436000003</v>
      </c>
      <c r="IH40" s="29">
        <v>0.85310025149874791</v>
      </c>
      <c r="II40" s="32">
        <v>52746.726435999997</v>
      </c>
      <c r="IJ40" s="29">
        <v>0.84120026517977986</v>
      </c>
      <c r="IK40" s="32">
        <v>52746.726435999997</v>
      </c>
      <c r="IL40" s="29">
        <v>0.8387103305303687</v>
      </c>
      <c r="IM40" s="32">
        <v>54184.326436000003</v>
      </c>
      <c r="IN40" s="29">
        <v>0.86833383971803269</v>
      </c>
      <c r="IO40" s="32">
        <v>54184.326436000003</v>
      </c>
      <c r="IP40" s="29">
        <v>0.86438181364988043</v>
      </c>
      <c r="IQ40" s="32">
        <v>58721.526436000007</v>
      </c>
      <c r="IR40" s="29">
        <v>0.91183068763173636</v>
      </c>
      <c r="IS40" s="32">
        <v>58721.526436000007</v>
      </c>
      <c r="IT40" s="29">
        <v>0.8836830108938839</v>
      </c>
      <c r="IU40" s="32">
        <v>58721.526436000007</v>
      </c>
      <c r="IV40" s="29">
        <v>0.84489812697573552</v>
      </c>
      <c r="IW40" s="32">
        <v>58721.526436000007</v>
      </c>
      <c r="IX40" s="29">
        <v>0.855673366981614</v>
      </c>
      <c r="IY40" s="32">
        <v>58721.526436000007</v>
      </c>
      <c r="IZ40" s="29">
        <v>0.84378939412740295</v>
      </c>
      <c r="JA40" s="32">
        <v>58721.526436000007</v>
      </c>
      <c r="JB40" s="29">
        <v>0.83238684165805787</v>
      </c>
      <c r="JC40" s="32">
        <v>58721.526436000007</v>
      </c>
      <c r="JD40" s="29">
        <v>0.81222886894775181</v>
      </c>
      <c r="JE40" s="32">
        <v>61250.726436000012</v>
      </c>
      <c r="JF40" s="29">
        <v>0.83749778011235365</v>
      </c>
      <c r="JG40" s="32">
        <v>59917.126436000006</v>
      </c>
      <c r="JH40" s="29">
        <v>0.81056973177982672</v>
      </c>
      <c r="JI40" s="32">
        <v>59917.126436000006</v>
      </c>
      <c r="JJ40" s="29">
        <v>0.79297345068404779</v>
      </c>
      <c r="JK40" s="32">
        <v>56925.926436000002</v>
      </c>
      <c r="JL40" s="29">
        <v>0.74552004071592282</v>
      </c>
      <c r="JM40" s="32">
        <v>56926.096372</v>
      </c>
      <c r="JN40" s="29">
        <v>0.75026798996996491</v>
      </c>
      <c r="JO40" s="32">
        <v>56926.096372</v>
      </c>
      <c r="JP40" s="29">
        <v>0.74659028679623562</v>
      </c>
      <c r="JQ40" s="32">
        <v>61385.296372000012</v>
      </c>
      <c r="JR40" s="29">
        <v>0.79355219025694113</v>
      </c>
      <c r="JS40" s="32">
        <v>61385.296372000012</v>
      </c>
      <c r="JT40" s="29">
        <v>0.7899177775890639</v>
      </c>
      <c r="JU40" s="32">
        <v>61385.296372000012</v>
      </c>
      <c r="JV40" s="29">
        <v>0.78069543113308504</v>
      </c>
      <c r="JW40" s="32">
        <v>61385.296372000012</v>
      </c>
      <c r="JX40" s="29">
        <v>0.78677608891981243</v>
      </c>
      <c r="JY40" s="32">
        <v>61385.296372000012</v>
      </c>
      <c r="JZ40" s="29">
        <v>0.79231884861993507</v>
      </c>
      <c r="KA40" s="32">
        <v>61385.126436000013</v>
      </c>
      <c r="KB40" s="29">
        <v>0.80377965227956449</v>
      </c>
      <c r="KC40" s="32">
        <v>60251.959412000004</v>
      </c>
      <c r="KD40" s="29">
        <v>0.7663272593382584</v>
      </c>
      <c r="KE40" s="32">
        <v>60935.959412000018</v>
      </c>
      <c r="KF40" s="29">
        <v>0.75350663627841497</v>
      </c>
      <c r="KG40" s="32">
        <v>61407.159412000015</v>
      </c>
      <c r="KH40" s="29">
        <v>0.76328259906200457</v>
      </c>
      <c r="KI40" s="32">
        <v>67900.359412000005</v>
      </c>
      <c r="KJ40" s="29">
        <v>0.81709037723183864</v>
      </c>
      <c r="KK40" s="32">
        <v>67900.359412000005</v>
      </c>
      <c r="KL40" s="29">
        <v>0.82950112455175018</v>
      </c>
      <c r="KM40" s="32">
        <v>67362.359412000005</v>
      </c>
      <c r="KN40" s="29">
        <v>0.80672881529419671</v>
      </c>
      <c r="KO40" s="32">
        <v>67362.359412000005</v>
      </c>
      <c r="KP40" s="29">
        <v>0.7959851147468624</v>
      </c>
      <c r="KQ40" s="32">
        <v>67208.759411999999</v>
      </c>
      <c r="KR40" s="29">
        <v>0.78926682421550587</v>
      </c>
      <c r="KS40" s="32">
        <v>67209.159412000008</v>
      </c>
      <c r="KT40" s="29">
        <v>0.78391038485009557</v>
      </c>
      <c r="KU40" s="32">
        <v>67208.959411999997</v>
      </c>
      <c r="KV40" s="29">
        <v>0.80943229900258573</v>
      </c>
      <c r="KW40" s="32">
        <v>67208.759411999999</v>
      </c>
      <c r="KX40" s="29">
        <v>0.80648384104107063</v>
      </c>
      <c r="KY40" s="32">
        <v>67208.759411999999</v>
      </c>
      <c r="KZ40" s="29">
        <v>0.78551233569077583</v>
      </c>
      <c r="LA40" s="32">
        <v>72970.24297664898</v>
      </c>
      <c r="LB40" s="29">
        <v>0.83567297546979014</v>
      </c>
      <c r="LC40" s="32">
        <v>59576.242976648973</v>
      </c>
      <c r="LD40" s="29">
        <v>0.73642361909491405</v>
      </c>
      <c r="LE40" s="32">
        <v>59832.642976648967</v>
      </c>
      <c r="LF40" s="29">
        <v>0.72743614506257248</v>
      </c>
      <c r="LG40" s="32">
        <v>59719.178980757089</v>
      </c>
      <c r="LH40" s="29">
        <v>0.72101440129520922</v>
      </c>
      <c r="LI40" s="32">
        <v>59315.578975866352</v>
      </c>
      <c r="LJ40" s="29">
        <v>0.71035883399606625</v>
      </c>
      <c r="LK40" s="32">
        <v>59314.778977318216</v>
      </c>
      <c r="LL40" s="29">
        <v>0.7019070668021683</v>
      </c>
      <c r="LM40" s="32">
        <v>59314.778977318216</v>
      </c>
      <c r="LN40" s="29">
        <v>0.70645273115037988</v>
      </c>
      <c r="LO40" s="32">
        <v>59140.378977318214</v>
      </c>
      <c r="LP40" s="29">
        <v>0.69544201486609281</v>
      </c>
      <c r="LQ40" s="32">
        <v>59311.17897731821</v>
      </c>
      <c r="LR40" s="29">
        <v>0.67790201398662364</v>
      </c>
      <c r="LS40" s="32">
        <v>59311.17897731821</v>
      </c>
      <c r="LT40" s="29">
        <v>0.6736083691796062</v>
      </c>
      <c r="LU40" s="28">
        <v>59311.17897731821</v>
      </c>
      <c r="LV40" s="29">
        <v>0.67813342119395992</v>
      </c>
      <c r="LW40" s="28">
        <v>59311.578977318204</v>
      </c>
      <c r="LX40" s="29">
        <v>0.67362989851096766</v>
      </c>
      <c r="LY40" s="28">
        <v>58777.17897731821</v>
      </c>
      <c r="LZ40" s="29">
        <v>0.65105776815237171</v>
      </c>
      <c r="MA40" s="32">
        <v>58777.17897731821</v>
      </c>
      <c r="MB40" s="29">
        <v>0.66204088652342541</v>
      </c>
      <c r="MC40" s="32">
        <v>58719.978977318213</v>
      </c>
      <c r="MD40" s="29">
        <v>0.65732564069271082</v>
      </c>
      <c r="ME40" s="32">
        <v>58548.378977318214</v>
      </c>
      <c r="MF40" s="29">
        <v>0.63736972348733634</v>
      </c>
      <c r="MG40" s="32">
        <v>55241.178977318217</v>
      </c>
      <c r="MH40" s="29">
        <v>0.60248346273824138</v>
      </c>
      <c r="MI40" s="32">
        <v>58375.178977318217</v>
      </c>
      <c r="MJ40" s="37">
        <v>0.62691398464646408</v>
      </c>
      <c r="MK40" s="32">
        <v>58375.178977318217</v>
      </c>
      <c r="ML40" s="37">
        <v>0.6186159603419219</v>
      </c>
      <c r="MM40" s="32">
        <v>60767.978977318213</v>
      </c>
      <c r="MN40" s="37">
        <v>0.63541933316418309</v>
      </c>
      <c r="MO40" s="32">
        <v>60767.978977318213</v>
      </c>
      <c r="MP40" s="37">
        <v>0.62677540847753321</v>
      </c>
      <c r="MQ40" s="32">
        <v>60767.978977318213</v>
      </c>
      <c r="MR40" s="37">
        <v>0.6153560423171287</v>
      </c>
      <c r="MS40" s="32">
        <v>60767.978977318213</v>
      </c>
      <c r="MT40" s="37">
        <v>0.61320259996131399</v>
      </c>
      <c r="MU40" s="32">
        <v>60767.978977318213</v>
      </c>
      <c r="MV40" s="37">
        <v>0.60877697425195232</v>
      </c>
      <c r="MW40" s="32">
        <v>60337.578977318204</v>
      </c>
      <c r="MX40" s="37">
        <v>0.59860480551578787</v>
      </c>
      <c r="MY40" s="28">
        <v>63266.378977318207</v>
      </c>
      <c r="MZ40" s="28">
        <v>0.63026828081906716</v>
      </c>
      <c r="NA40" s="28">
        <v>63266.359411999991</v>
      </c>
      <c r="NB40" s="28">
        <v>0.622277828820608</v>
      </c>
      <c r="NC40" s="28">
        <v>63094.359411999991</v>
      </c>
      <c r="ND40" s="28">
        <v>0.62095013755387629</v>
      </c>
      <c r="NE40" s="32">
        <v>64530.359411999991</v>
      </c>
      <c r="NF40" s="29">
        <f t="shared" si="6"/>
        <v>0.62573223567405889</v>
      </c>
      <c r="NG40" s="32">
        <v>64530.359411999991</v>
      </c>
      <c r="NH40" s="29">
        <f t="shared" si="7"/>
        <v>0.60973521751308979</v>
      </c>
      <c r="NI40" s="32">
        <v>65743.959411999997</v>
      </c>
      <c r="NJ40" s="29">
        <f t="shared" si="8"/>
        <v>0.62445446676738536</v>
      </c>
      <c r="NK40" s="32">
        <v>65743.959411999997</v>
      </c>
      <c r="NL40" s="29">
        <v>0.61210141337488833</v>
      </c>
      <c r="NM40" s="32">
        <v>65743.959411999997</v>
      </c>
      <c r="NN40" s="29">
        <v>0.60571476809617364</v>
      </c>
      <c r="NO40" s="32">
        <v>65743.959411999997</v>
      </c>
      <c r="NP40" s="29">
        <v>0.59261417363185187</v>
      </c>
      <c r="NQ40" s="32">
        <v>65743.959411999997</v>
      </c>
      <c r="NR40" s="29">
        <v>0.58718799305525959</v>
      </c>
      <c r="NS40" s="32">
        <v>65743.959411999997</v>
      </c>
      <c r="NT40" s="29">
        <v>0.57727727701160469</v>
      </c>
      <c r="NU40" s="32">
        <v>65572.359412000005</v>
      </c>
      <c r="NV40" s="29">
        <v>0.57530817138900003</v>
      </c>
      <c r="NW40" s="32">
        <v>65572.359412000005</v>
      </c>
      <c r="NX40" s="29">
        <v>0.56795585814349414</v>
      </c>
      <c r="NY40" s="32">
        <v>65572.359412000005</v>
      </c>
      <c r="NZ40" s="29">
        <v>0.56700490956824279</v>
      </c>
      <c r="OA40" s="32">
        <v>65572.359412000005</v>
      </c>
      <c r="OB40" s="29">
        <v>0.55099707253872576</v>
      </c>
      <c r="OC40" s="32">
        <v>61788.359411999998</v>
      </c>
      <c r="OD40" s="29">
        <v>0.51791488897236937</v>
      </c>
      <c r="OE40" s="32">
        <v>61905.159411999994</v>
      </c>
      <c r="OF40" s="29">
        <v>0.52039412712277244</v>
      </c>
      <c r="OG40" s="32">
        <v>60485.159411999994</v>
      </c>
      <c r="OH40" s="29">
        <v>0.50609055867423081</v>
      </c>
      <c r="OI40" s="32">
        <v>60485.159411999994</v>
      </c>
      <c r="OJ40" s="29">
        <v>0.49258391834366866</v>
      </c>
      <c r="OK40" s="32">
        <v>60917.159411999994</v>
      </c>
      <c r="OL40" s="29">
        <v>0.49262320281771393</v>
      </c>
      <c r="OM40" s="32">
        <v>60917.159411999994</v>
      </c>
      <c r="ON40" s="29">
        <v>0.48320470765983475</v>
      </c>
      <c r="OO40" s="32">
        <v>60917.159411999994</v>
      </c>
      <c r="OP40" s="29">
        <v>0.47190268871673025</v>
      </c>
      <c r="OQ40" s="32">
        <v>60917.159411999994</v>
      </c>
      <c r="OR40" s="29">
        <v>0.47322242716670265</v>
      </c>
      <c r="OS40" s="32">
        <v>69458.359412000005</v>
      </c>
      <c r="OT40" s="29">
        <v>0.5276298862932407</v>
      </c>
      <c r="OU40" s="32">
        <v>69458.359412000005</v>
      </c>
      <c r="OV40" s="29">
        <v>0.5142387784259238</v>
      </c>
      <c r="OW40" s="32">
        <v>75205.159412000008</v>
      </c>
      <c r="OX40" s="29">
        <v>0.56045683928353396</v>
      </c>
      <c r="OY40" s="32">
        <v>61426.400000000009</v>
      </c>
      <c r="OZ40" s="29">
        <v>0.44565969678723605</v>
      </c>
      <c r="PA40" s="32">
        <v>61426.400000000009</v>
      </c>
      <c r="PB40" s="29">
        <v>0.43516523379272948</v>
      </c>
      <c r="PC40" s="32">
        <v>61426.400000000009</v>
      </c>
      <c r="PD40" s="29">
        <v>0.4258424146605515</v>
      </c>
      <c r="PE40" s="32">
        <v>60074.400000000009</v>
      </c>
      <c r="PF40" s="29">
        <v>0.40462569219031597</v>
      </c>
      <c r="PG40" s="32">
        <v>60074.400000000009</v>
      </c>
      <c r="PH40" s="29">
        <v>0.40096501996042977</v>
      </c>
      <c r="PI40" s="32">
        <v>60074.400000000009</v>
      </c>
      <c r="PJ40" s="29">
        <v>0.39253907876967187</v>
      </c>
      <c r="PK40" s="32">
        <v>60074.400000000009</v>
      </c>
      <c r="PL40" s="29">
        <v>0.38191550862078188</v>
      </c>
      <c r="PM40" s="32">
        <v>60074.400000000009</v>
      </c>
      <c r="PN40" s="29">
        <v>0.37433574672472841</v>
      </c>
      <c r="PO40" s="32">
        <v>60074.400000000009</v>
      </c>
      <c r="PP40" s="29">
        <v>0.36803313080893119</v>
      </c>
      <c r="PQ40" s="32">
        <v>84940</v>
      </c>
      <c r="PR40" s="29">
        <v>0.49850701045057177</v>
      </c>
      <c r="PS40" s="32">
        <v>75174.000000000015</v>
      </c>
      <c r="PT40" s="29">
        <v>0.42886380446135713</v>
      </c>
      <c r="PU40" s="32">
        <v>75138.400000000009</v>
      </c>
      <c r="PV40" s="29">
        <v>0.428743396288844</v>
      </c>
      <c r="PW40" s="32">
        <v>75719.199999999997</v>
      </c>
      <c r="PX40" s="29">
        <v>0.41520940412412982</v>
      </c>
      <c r="PY40" s="32">
        <f>'[1]Entry Sheet - Capital (New)'!KK41</f>
        <v>75719.199999999997</v>
      </c>
      <c r="PZ40" s="29">
        <f t="shared" si="9"/>
        <v>0.42256737530453031</v>
      </c>
      <c r="QA40" s="32">
        <f>'[1]Entry Sheet - Capital (New)'!KM41</f>
        <v>75719.199999999997</v>
      </c>
      <c r="QB40" s="29">
        <f t="shared" si="10"/>
        <v>0.41419570649408571</v>
      </c>
      <c r="QC40" s="32">
        <f>'[1]Entry Sheet - Capital (New)'!KO41</f>
        <v>75719.199999999997</v>
      </c>
      <c r="QD40" s="29">
        <f t="shared" si="11"/>
        <v>0.40698338986543076</v>
      </c>
      <c r="QE40" s="32">
        <v>75719.199999999997</v>
      </c>
      <c r="QF40" s="29">
        <v>0.40090746015930734</v>
      </c>
      <c r="QG40" s="32">
        <v>75719.199999999997</v>
      </c>
      <c r="QH40" s="29">
        <v>0.39684173232542219</v>
      </c>
      <c r="QI40" s="32">
        <v>75719.199999999997</v>
      </c>
      <c r="QJ40" s="29">
        <v>0.39141221524499403</v>
      </c>
      <c r="QK40" s="32">
        <v>75719.199999999997</v>
      </c>
      <c r="QL40" s="29">
        <v>0.38155332749427512</v>
      </c>
      <c r="QM40" s="32">
        <v>75719.199999999997</v>
      </c>
      <c r="QN40" s="29">
        <v>0.36651004754189104</v>
      </c>
      <c r="QO40" s="32">
        <v>73332.399999999994</v>
      </c>
      <c r="QP40" s="29">
        <v>0.35341703056720641</v>
      </c>
      <c r="QQ40" s="32">
        <v>73332.399999999994</v>
      </c>
      <c r="QR40" s="1">
        <v>0.34966834223321985</v>
      </c>
      <c r="QS40" s="32">
        <v>73332.399999999994</v>
      </c>
      <c r="QT40" s="29">
        <v>0.34337012473741857</v>
      </c>
      <c r="QU40" s="32">
        <v>72460</v>
      </c>
      <c r="QV40" s="29">
        <v>0.32175046314577926</v>
      </c>
      <c r="QW40" s="32">
        <v>72460</v>
      </c>
      <c r="QX40" s="29">
        <v>0.31762912755119743</v>
      </c>
      <c r="QY40" s="32">
        <v>72460</v>
      </c>
      <c r="QZ40" s="29">
        <v>0.30919055584510086</v>
      </c>
      <c r="RA40" s="32">
        <v>72756.399999999994</v>
      </c>
      <c r="RB40" s="29">
        <v>0.30204128806004144</v>
      </c>
      <c r="RC40" s="32">
        <v>72756.399999999994</v>
      </c>
      <c r="RD40" s="29">
        <v>0.30325565523575126</v>
      </c>
      <c r="RE40" s="32">
        <v>72756.399999999994</v>
      </c>
      <c r="RF40" s="29">
        <v>0.29624499139313948</v>
      </c>
      <c r="RG40" s="32">
        <v>72756.399999999994</v>
      </c>
      <c r="RH40" s="29">
        <v>0.28930796017097288</v>
      </c>
      <c r="RI40" s="32">
        <v>72756.399999999994</v>
      </c>
      <c r="RJ40" s="29">
        <v>0.28337637561870366</v>
      </c>
      <c r="RK40" s="32">
        <v>72756.399999999994</v>
      </c>
      <c r="RL40" s="29">
        <v>0.27622668222204133</v>
      </c>
      <c r="RM40" s="32">
        <v>123507.20000000001</v>
      </c>
      <c r="RN40" s="29">
        <v>0.45815293094458648</v>
      </c>
      <c r="RO40" s="32">
        <v>123580.40000000001</v>
      </c>
      <c r="RP40" s="29">
        <v>0.4483083908713057</v>
      </c>
      <c r="RQ40" s="32">
        <v>123580.40000000001</v>
      </c>
      <c r="RR40" s="29">
        <v>0.42946510628172557</v>
      </c>
      <c r="RS40" s="32">
        <v>118965.20000000001</v>
      </c>
      <c r="RT40" s="29">
        <v>0.41923039302616877</v>
      </c>
      <c r="RU40" s="32">
        <v>118965.20000000001</v>
      </c>
      <c r="RV40" s="29">
        <v>0.4198951067307084</v>
      </c>
      <c r="RW40" s="32">
        <v>118965.20000000001</v>
      </c>
      <c r="RX40" s="29">
        <v>0.41399611592933488</v>
      </c>
      <c r="RY40" s="32">
        <v>118965.20000000001</v>
      </c>
      <c r="RZ40" s="29">
        <v>0.40638641242622431</v>
      </c>
      <c r="SA40" s="32">
        <v>118965.20000000001</v>
      </c>
      <c r="SB40" s="29">
        <v>0.39576182126285037</v>
      </c>
      <c r="SC40" s="32">
        <v>118965.20000000001</v>
      </c>
      <c r="SD40" s="29">
        <v>0.38889908881255381</v>
      </c>
      <c r="SE40" s="32">
        <v>118965.20000000001</v>
      </c>
      <c r="SF40" s="29">
        <v>0.38172445465457022</v>
      </c>
      <c r="SG40" s="32">
        <v>118965.20000000001</v>
      </c>
      <c r="SH40" s="29">
        <v>0.37214008813894028</v>
      </c>
      <c r="SI40" s="32">
        <v>118960.80000000002</v>
      </c>
      <c r="SJ40" s="29">
        <v>0.3669549907977161</v>
      </c>
      <c r="SK40" s="32">
        <v>115842.80000000002</v>
      </c>
      <c r="SL40" s="29">
        <v>0.34685557368954245</v>
      </c>
      <c r="SM40" s="32">
        <v>112724.80000000002</v>
      </c>
      <c r="SN40" s="29">
        <v>0.32799280439566952</v>
      </c>
      <c r="SO40" s="32">
        <v>109606.929988</v>
      </c>
      <c r="SP40" s="29">
        <v>0.31309777818855622</v>
      </c>
      <c r="SQ40" s="32">
        <v>104708.129988</v>
      </c>
      <c r="SR40" s="29">
        <v>0.29765931177220667</v>
      </c>
      <c r="SS40" s="32">
        <v>114062.12998800002</v>
      </c>
      <c r="ST40" s="29">
        <v>0.32130768889348682</v>
      </c>
      <c r="SU40" s="32">
        <v>114062.12998800002</v>
      </c>
      <c r="SV40" s="29">
        <v>0.31690013617545493</v>
      </c>
      <c r="SW40" s="32">
        <v>114062.12998800002</v>
      </c>
      <c r="SX40" s="29">
        <v>0.31207850262057196</v>
      </c>
      <c r="SY40" s="32">
        <v>114062.12998800002</v>
      </c>
      <c r="SZ40" s="29">
        <v>0.30972717269417266</v>
      </c>
      <c r="TA40" s="32">
        <v>114057.72998800001</v>
      </c>
      <c r="TB40" s="29">
        <v>0.30467163403495956</v>
      </c>
      <c r="TC40" s="32">
        <v>114057.72998800001</v>
      </c>
      <c r="TD40" s="29">
        <v>0.29839040187065108</v>
      </c>
    </row>
    <row r="41" spans="2:524">
      <c r="B41" s="27" t="s">
        <v>35</v>
      </c>
      <c r="C41" s="32">
        <v>0</v>
      </c>
      <c r="D41" s="29" t="e">
        <v>#DIV/0!</v>
      </c>
      <c r="E41" s="32">
        <v>0</v>
      </c>
      <c r="F41" s="29" t="e">
        <v>#DIV/0!</v>
      </c>
      <c r="G41" s="32">
        <v>0</v>
      </c>
      <c r="H41" s="29" t="e">
        <v>#DIV/0!</v>
      </c>
      <c r="I41" s="32">
        <v>0</v>
      </c>
      <c r="J41" s="29" t="e">
        <v>#DIV/0!</v>
      </c>
      <c r="K41" s="32">
        <v>0</v>
      </c>
      <c r="L41" s="29" t="e">
        <v>#DIV/0!</v>
      </c>
      <c r="M41" s="32">
        <v>0</v>
      </c>
      <c r="N41" s="29" t="e">
        <v>#DIV/0!</v>
      </c>
      <c r="O41" s="32">
        <v>0</v>
      </c>
      <c r="P41" s="29" t="e">
        <v>#DIV/0!</v>
      </c>
      <c r="Q41" s="32">
        <v>0</v>
      </c>
      <c r="R41" s="29" t="e">
        <v>#DIV/0!</v>
      </c>
      <c r="S41" s="32">
        <v>0</v>
      </c>
      <c r="T41" s="29" t="e">
        <v>#DIV/0!</v>
      </c>
      <c r="U41" s="32">
        <v>0</v>
      </c>
      <c r="V41" s="29" t="e">
        <v>#DIV/0!</v>
      </c>
      <c r="W41" s="32">
        <v>0</v>
      </c>
      <c r="X41" s="29" t="e">
        <v>#DIV/0!</v>
      </c>
      <c r="Y41" s="32">
        <v>0</v>
      </c>
      <c r="Z41" s="29" t="e">
        <v>#DIV/0!</v>
      </c>
      <c r="AA41" s="32">
        <v>0</v>
      </c>
      <c r="AB41" s="29">
        <v>0</v>
      </c>
      <c r="AC41" s="32">
        <v>0</v>
      </c>
      <c r="AD41" s="29">
        <v>0</v>
      </c>
      <c r="AE41" s="32">
        <v>0</v>
      </c>
      <c r="AF41" s="29">
        <v>0</v>
      </c>
      <c r="AG41" s="32">
        <v>0</v>
      </c>
      <c r="AH41" s="29">
        <v>0</v>
      </c>
      <c r="AI41" s="32">
        <v>0</v>
      </c>
      <c r="AJ41" s="29">
        <v>0</v>
      </c>
      <c r="AK41" s="32">
        <v>0</v>
      </c>
      <c r="AL41" s="29">
        <v>0</v>
      </c>
      <c r="AM41" s="32">
        <v>0</v>
      </c>
      <c r="AN41" s="29">
        <v>0</v>
      </c>
      <c r="AO41" s="32">
        <v>0</v>
      </c>
      <c r="AP41" s="29">
        <v>0</v>
      </c>
      <c r="AQ41" s="32">
        <v>0</v>
      </c>
      <c r="AR41" s="29">
        <v>0</v>
      </c>
      <c r="AS41" s="32">
        <v>0</v>
      </c>
      <c r="AT41" s="29">
        <v>0</v>
      </c>
      <c r="AU41" s="32">
        <v>0</v>
      </c>
      <c r="AV41" s="29">
        <v>0</v>
      </c>
      <c r="AW41" s="32">
        <v>0</v>
      </c>
      <c r="AX41" s="29">
        <v>0</v>
      </c>
      <c r="AY41" s="32">
        <v>0</v>
      </c>
      <c r="AZ41" s="29">
        <v>0</v>
      </c>
      <c r="BA41" s="32">
        <v>0</v>
      </c>
      <c r="BB41" s="29">
        <v>0</v>
      </c>
      <c r="BC41" s="32">
        <v>0</v>
      </c>
      <c r="BD41" s="29">
        <v>0</v>
      </c>
      <c r="BE41" s="32">
        <v>0</v>
      </c>
      <c r="BF41" s="29">
        <v>0</v>
      </c>
      <c r="BG41" s="32">
        <v>0</v>
      </c>
      <c r="BH41" s="29">
        <v>0</v>
      </c>
      <c r="BI41" s="32">
        <v>0</v>
      </c>
      <c r="BJ41" s="29">
        <v>0</v>
      </c>
      <c r="BK41" s="32">
        <v>0</v>
      </c>
      <c r="BL41" s="29">
        <v>0</v>
      </c>
      <c r="BM41" s="32">
        <v>0</v>
      </c>
      <c r="BN41" s="29">
        <v>0</v>
      </c>
      <c r="BO41" s="32">
        <v>0</v>
      </c>
      <c r="BP41" s="29">
        <v>0</v>
      </c>
      <c r="BQ41" s="32">
        <v>0</v>
      </c>
      <c r="BR41" s="29">
        <v>0</v>
      </c>
      <c r="BS41" s="32">
        <v>0</v>
      </c>
      <c r="BT41" s="29">
        <v>0</v>
      </c>
      <c r="BU41" s="32">
        <v>0</v>
      </c>
      <c r="BV41" s="29">
        <v>0</v>
      </c>
      <c r="BW41" s="32">
        <v>0</v>
      </c>
      <c r="BX41" s="29">
        <v>0</v>
      </c>
      <c r="BY41" s="32">
        <v>0</v>
      </c>
      <c r="BZ41" s="29">
        <v>0</v>
      </c>
      <c r="CA41" s="32">
        <v>0</v>
      </c>
      <c r="CB41" s="29">
        <v>0</v>
      </c>
      <c r="CC41" s="32">
        <v>0</v>
      </c>
      <c r="CD41" s="29">
        <v>0</v>
      </c>
      <c r="CE41" s="32">
        <v>0</v>
      </c>
      <c r="CF41" s="29">
        <v>0</v>
      </c>
      <c r="CG41" s="32">
        <v>0</v>
      </c>
      <c r="CH41" s="29">
        <v>0</v>
      </c>
      <c r="CI41" s="32">
        <v>0</v>
      </c>
      <c r="CJ41" s="29">
        <v>0</v>
      </c>
      <c r="CK41" s="32">
        <v>0</v>
      </c>
      <c r="CL41" s="29">
        <v>0</v>
      </c>
      <c r="CM41" s="32">
        <v>0</v>
      </c>
      <c r="CN41" s="29">
        <v>0</v>
      </c>
      <c r="CO41" s="32">
        <v>0</v>
      </c>
      <c r="CP41" s="29">
        <v>0</v>
      </c>
      <c r="CQ41" s="32">
        <v>0</v>
      </c>
      <c r="CR41" s="29">
        <v>0</v>
      </c>
      <c r="CS41" s="32">
        <v>0</v>
      </c>
      <c r="CT41" s="29">
        <v>0</v>
      </c>
      <c r="CU41" s="32">
        <v>0</v>
      </c>
      <c r="CV41" s="29">
        <v>0</v>
      </c>
      <c r="CW41" s="32">
        <v>0</v>
      </c>
      <c r="CX41" s="29">
        <v>0</v>
      </c>
      <c r="CY41" s="32">
        <v>0</v>
      </c>
      <c r="CZ41" s="29">
        <v>0</v>
      </c>
      <c r="DA41" s="32">
        <v>0</v>
      </c>
      <c r="DB41" s="29">
        <v>0</v>
      </c>
      <c r="DC41" s="32">
        <v>0</v>
      </c>
      <c r="DD41" s="29">
        <v>0</v>
      </c>
      <c r="DE41" s="32">
        <v>0</v>
      </c>
      <c r="DF41" s="29">
        <v>0</v>
      </c>
      <c r="DG41" s="32">
        <v>0</v>
      </c>
      <c r="DH41" s="29">
        <v>0</v>
      </c>
      <c r="DI41" s="32">
        <v>0</v>
      </c>
      <c r="DJ41" s="29">
        <v>0</v>
      </c>
      <c r="DK41" s="32">
        <v>0</v>
      </c>
      <c r="DL41" s="29">
        <v>0</v>
      </c>
      <c r="DM41" s="32">
        <v>0</v>
      </c>
      <c r="DN41" s="29">
        <v>0</v>
      </c>
      <c r="DO41" s="32">
        <v>0</v>
      </c>
      <c r="DP41" s="29">
        <v>0</v>
      </c>
      <c r="DQ41" s="32">
        <v>0</v>
      </c>
      <c r="DR41" s="29">
        <v>0</v>
      </c>
      <c r="DS41" s="32">
        <v>0</v>
      </c>
      <c r="DT41" s="29">
        <v>0</v>
      </c>
      <c r="DU41" s="32">
        <v>0</v>
      </c>
      <c r="DV41" s="29">
        <v>0</v>
      </c>
      <c r="DW41" s="32">
        <v>0</v>
      </c>
      <c r="DX41" s="29">
        <v>0</v>
      </c>
      <c r="DY41" s="32">
        <v>0</v>
      </c>
      <c r="DZ41" s="29">
        <v>0</v>
      </c>
      <c r="EA41" s="32">
        <v>0</v>
      </c>
      <c r="EB41" s="29">
        <v>0</v>
      </c>
      <c r="EC41" s="32">
        <v>0</v>
      </c>
      <c r="ED41" s="29">
        <v>0</v>
      </c>
      <c r="EE41" s="32">
        <v>0</v>
      </c>
      <c r="EF41" s="29">
        <v>0</v>
      </c>
      <c r="EG41" s="32">
        <v>0</v>
      </c>
      <c r="EH41" s="29">
        <v>0</v>
      </c>
      <c r="EI41" s="32">
        <v>0</v>
      </c>
      <c r="EJ41" s="29">
        <v>0</v>
      </c>
      <c r="EK41" s="32">
        <v>0</v>
      </c>
      <c r="EL41" s="29">
        <v>0</v>
      </c>
      <c r="EM41" s="32">
        <v>0</v>
      </c>
      <c r="EN41" s="29">
        <v>0</v>
      </c>
      <c r="EO41" s="32">
        <v>0</v>
      </c>
      <c r="EP41" s="29">
        <v>0</v>
      </c>
      <c r="EQ41" s="32">
        <v>0</v>
      </c>
      <c r="ER41" s="29">
        <v>0</v>
      </c>
      <c r="ES41" s="32">
        <v>0</v>
      </c>
      <c r="ET41" s="29">
        <v>0</v>
      </c>
      <c r="EU41" s="32">
        <v>0</v>
      </c>
      <c r="EV41" s="29">
        <v>0</v>
      </c>
      <c r="EW41" s="32">
        <v>0</v>
      </c>
      <c r="EX41" s="29">
        <v>0</v>
      </c>
      <c r="EY41" s="32">
        <v>0</v>
      </c>
      <c r="EZ41" s="29">
        <v>0</v>
      </c>
      <c r="FA41" s="32">
        <v>0</v>
      </c>
      <c r="FB41" s="29">
        <v>0</v>
      </c>
      <c r="FC41" s="32">
        <v>0</v>
      </c>
      <c r="FD41" s="29">
        <v>0</v>
      </c>
      <c r="FE41" s="32">
        <v>0</v>
      </c>
      <c r="FF41" s="29">
        <v>0</v>
      </c>
      <c r="FG41" s="32">
        <v>0</v>
      </c>
      <c r="FH41" s="29">
        <v>0</v>
      </c>
      <c r="FI41" s="32">
        <v>0</v>
      </c>
      <c r="FJ41" s="29">
        <v>0</v>
      </c>
      <c r="FK41" s="32">
        <v>0</v>
      </c>
      <c r="FL41" s="29">
        <v>0</v>
      </c>
      <c r="FM41" s="32">
        <v>0</v>
      </c>
      <c r="FN41" s="29">
        <v>0</v>
      </c>
      <c r="FO41" s="32">
        <v>0</v>
      </c>
      <c r="FP41" s="29">
        <v>0</v>
      </c>
      <c r="FQ41" s="32">
        <v>0</v>
      </c>
      <c r="FR41" s="29">
        <v>0</v>
      </c>
      <c r="FS41" s="32">
        <v>0</v>
      </c>
      <c r="FT41" s="29">
        <v>0</v>
      </c>
      <c r="FU41" s="32">
        <v>0</v>
      </c>
      <c r="FV41" s="29">
        <v>0</v>
      </c>
      <c r="FW41" s="32">
        <v>0</v>
      </c>
      <c r="FX41" s="29">
        <v>0</v>
      </c>
      <c r="FY41" s="32">
        <v>0</v>
      </c>
      <c r="FZ41" s="29">
        <v>0</v>
      </c>
      <c r="GA41" s="32">
        <v>0</v>
      </c>
      <c r="GB41" s="29">
        <v>0</v>
      </c>
      <c r="GC41" s="32">
        <v>0</v>
      </c>
      <c r="GD41" s="29">
        <v>0</v>
      </c>
      <c r="GE41" s="32">
        <v>0</v>
      </c>
      <c r="GF41" s="29">
        <v>0</v>
      </c>
      <c r="GG41" s="32">
        <v>0</v>
      </c>
      <c r="GH41" s="29">
        <v>0</v>
      </c>
      <c r="GI41" s="32">
        <v>0</v>
      </c>
      <c r="GJ41" s="29">
        <v>0</v>
      </c>
      <c r="GK41" s="32">
        <v>0</v>
      </c>
      <c r="GL41" s="29">
        <v>0</v>
      </c>
      <c r="GM41" s="32">
        <v>0</v>
      </c>
      <c r="GN41" s="29">
        <v>0</v>
      </c>
      <c r="GO41" s="32">
        <v>0</v>
      </c>
      <c r="GP41" s="29">
        <v>0</v>
      </c>
      <c r="GQ41" s="32">
        <v>0</v>
      </c>
      <c r="GR41" s="29">
        <v>0</v>
      </c>
      <c r="GS41" s="32">
        <v>0</v>
      </c>
      <c r="GT41" s="29">
        <v>0</v>
      </c>
      <c r="GU41" s="32">
        <v>0</v>
      </c>
      <c r="GV41" s="29">
        <v>0</v>
      </c>
      <c r="GW41" s="32">
        <v>0</v>
      </c>
      <c r="GX41" s="29">
        <v>0</v>
      </c>
      <c r="GY41" s="32">
        <v>0</v>
      </c>
      <c r="GZ41" s="29">
        <v>0</v>
      </c>
      <c r="HA41" s="32">
        <v>0</v>
      </c>
      <c r="HB41" s="29">
        <v>0</v>
      </c>
      <c r="HC41" s="32">
        <v>0</v>
      </c>
      <c r="HD41" s="29">
        <v>0</v>
      </c>
      <c r="HE41" s="32">
        <v>0</v>
      </c>
      <c r="HF41" s="29">
        <v>0</v>
      </c>
      <c r="HG41" s="32">
        <v>0</v>
      </c>
      <c r="HH41" s="29">
        <v>0</v>
      </c>
      <c r="HI41" s="32">
        <v>0</v>
      </c>
      <c r="HJ41" s="29">
        <v>0</v>
      </c>
      <c r="HK41" s="32">
        <v>0</v>
      </c>
      <c r="HL41" s="29">
        <v>0</v>
      </c>
      <c r="HM41" s="32">
        <v>0</v>
      </c>
      <c r="HN41" s="29">
        <v>0</v>
      </c>
      <c r="HO41" s="32">
        <v>0</v>
      </c>
      <c r="HP41" s="29">
        <v>0</v>
      </c>
      <c r="HQ41" s="32">
        <v>0</v>
      </c>
      <c r="HR41" s="29">
        <v>0</v>
      </c>
      <c r="HS41" s="32">
        <v>0</v>
      </c>
      <c r="HT41" s="29">
        <v>0</v>
      </c>
      <c r="HU41" s="32">
        <v>0</v>
      </c>
      <c r="HV41" s="29">
        <v>0</v>
      </c>
      <c r="HW41" s="32">
        <v>5273</v>
      </c>
      <c r="HX41" s="29">
        <v>0.10497318967286128</v>
      </c>
      <c r="HY41" s="32">
        <v>2323</v>
      </c>
      <c r="HZ41" s="29">
        <v>4.499725344128995E-2</v>
      </c>
      <c r="IA41" s="32">
        <v>7212</v>
      </c>
      <c r="IB41" s="29">
        <v>0.13449919555936388</v>
      </c>
      <c r="IC41" s="32">
        <v>6697</v>
      </c>
      <c r="ID41" s="29">
        <v>0.1228512512353572</v>
      </c>
      <c r="IE41" s="32">
        <v>797</v>
      </c>
      <c r="IF41" s="29">
        <v>1.4455210485245623E-2</v>
      </c>
      <c r="IG41" s="32">
        <v>-670</v>
      </c>
      <c r="IH41" s="29">
        <v>-1.0804794734030005E-2</v>
      </c>
      <c r="II41" s="32">
        <v>0</v>
      </c>
      <c r="IJ41" s="29">
        <v>0</v>
      </c>
      <c r="IK41" s="32">
        <v>0</v>
      </c>
      <c r="IL41" s="29">
        <v>0</v>
      </c>
      <c r="IM41" s="32">
        <v>1791</v>
      </c>
      <c r="IN41" s="29">
        <v>2.8701766898808084E-2</v>
      </c>
      <c r="IO41" s="32">
        <v>-4019</v>
      </c>
      <c r="IP41" s="29">
        <v>-6.4113568213533811E-2</v>
      </c>
      <c r="IQ41" s="32">
        <v>-9392</v>
      </c>
      <c r="IR41" s="29">
        <v>-0.14583942785566023</v>
      </c>
      <c r="IS41" s="32">
        <v>-13509</v>
      </c>
      <c r="IT41" s="29">
        <v>-0.20329297480330702</v>
      </c>
      <c r="IU41" s="32">
        <v>13124</v>
      </c>
      <c r="IV41" s="29">
        <v>0.18883097377440849</v>
      </c>
      <c r="IW41" s="32">
        <v>15734</v>
      </c>
      <c r="IX41" s="29">
        <v>0.22927136900574413</v>
      </c>
      <c r="IY41" s="32">
        <v>26629</v>
      </c>
      <c r="IZ41" s="29">
        <v>0.38264107117017193</v>
      </c>
      <c r="JA41" s="32">
        <v>32344</v>
      </c>
      <c r="JB41" s="29">
        <v>0.45848126982753123</v>
      </c>
      <c r="JC41" s="32">
        <v>26779</v>
      </c>
      <c r="JD41" s="29">
        <v>0.37040380592384103</v>
      </c>
      <c r="JE41" s="32">
        <v>30157</v>
      </c>
      <c r="JF41" s="29">
        <v>0.41234483286068963</v>
      </c>
      <c r="JG41" s="32">
        <v>29922</v>
      </c>
      <c r="JH41" s="29">
        <v>0.40479023205865095</v>
      </c>
      <c r="JI41" s="32">
        <v>27187</v>
      </c>
      <c r="JJ41" s="29">
        <v>0.35980646079172068</v>
      </c>
      <c r="JK41" s="32">
        <v>14269</v>
      </c>
      <c r="JL41" s="29">
        <v>0.18687136296209897</v>
      </c>
      <c r="JM41" s="32">
        <v>32278</v>
      </c>
      <c r="JN41" s="29">
        <v>0.42541385627422212</v>
      </c>
      <c r="JO41" s="32">
        <v>21341</v>
      </c>
      <c r="JP41" s="29">
        <v>0.27988891432849689</v>
      </c>
      <c r="JQ41" s="32">
        <v>22078</v>
      </c>
      <c r="JR41" s="29">
        <v>0.2854111048078975</v>
      </c>
      <c r="JS41" s="32">
        <v>21679</v>
      </c>
      <c r="JT41" s="29">
        <v>0.27896953362539212</v>
      </c>
      <c r="JU41" s="32">
        <v>-8546</v>
      </c>
      <c r="JV41" s="29">
        <v>-0.10868764262424573</v>
      </c>
      <c r="JW41" s="32">
        <v>-9091</v>
      </c>
      <c r="JX41" s="29">
        <v>-0.11651945737990374</v>
      </c>
      <c r="JY41" s="32">
        <v>-7681</v>
      </c>
      <c r="JZ41" s="29">
        <v>-9.9141022947405177E-2</v>
      </c>
      <c r="KA41" s="32">
        <v>-9130</v>
      </c>
      <c r="KB41" s="29">
        <v>-0.11954863745313833</v>
      </c>
      <c r="KC41" s="32">
        <v>-8260</v>
      </c>
      <c r="KD41" s="29">
        <v>-0.10505655291391794</v>
      </c>
      <c r="KE41" s="32">
        <v>-20835</v>
      </c>
      <c r="KF41" s="29">
        <v>-0.25763622856439572</v>
      </c>
      <c r="KG41" s="32">
        <v>-29747</v>
      </c>
      <c r="KH41" s="29">
        <v>-0.36975114451981034</v>
      </c>
      <c r="KI41" s="32">
        <v>-39131</v>
      </c>
      <c r="KJ41" s="29">
        <v>-0.47088945961909595</v>
      </c>
      <c r="KK41" s="32">
        <v>0</v>
      </c>
      <c r="KL41" s="29">
        <v>0</v>
      </c>
      <c r="KM41" s="32">
        <v>0</v>
      </c>
      <c r="KN41" s="29">
        <v>0</v>
      </c>
      <c r="KO41" s="32">
        <v>0</v>
      </c>
      <c r="KP41" s="29">
        <v>0</v>
      </c>
      <c r="KQ41" s="32">
        <v>0</v>
      </c>
      <c r="KR41" s="29">
        <v>0</v>
      </c>
      <c r="KS41" s="32">
        <v>0</v>
      </c>
      <c r="KT41" s="29">
        <v>0</v>
      </c>
      <c r="KU41" s="32">
        <v>0</v>
      </c>
      <c r="KV41" s="29">
        <v>0</v>
      </c>
      <c r="KW41" s="32">
        <v>0</v>
      </c>
      <c r="KX41" s="29">
        <v>0</v>
      </c>
      <c r="KY41" s="32">
        <v>0</v>
      </c>
      <c r="KZ41" s="29">
        <v>0</v>
      </c>
      <c r="LA41" s="32">
        <v>0</v>
      </c>
      <c r="LB41" s="29">
        <v>0</v>
      </c>
      <c r="LC41" s="32">
        <v>0</v>
      </c>
      <c r="LD41" s="29">
        <v>0</v>
      </c>
      <c r="LE41" s="32">
        <v>0</v>
      </c>
      <c r="LF41" s="29">
        <v>0</v>
      </c>
      <c r="LG41" s="32">
        <v>0</v>
      </c>
      <c r="LH41" s="29">
        <v>0</v>
      </c>
      <c r="LI41" s="32">
        <v>0</v>
      </c>
      <c r="LJ41" s="29">
        <v>0</v>
      </c>
      <c r="LK41" s="32">
        <v>0</v>
      </c>
      <c r="LL41" s="29">
        <v>0</v>
      </c>
      <c r="LM41" s="32">
        <v>9100</v>
      </c>
      <c r="LN41" s="29">
        <v>0.10838310391288448</v>
      </c>
      <c r="LO41" s="32">
        <v>0</v>
      </c>
      <c r="LP41" s="29">
        <v>0</v>
      </c>
      <c r="LQ41" s="32">
        <v>0</v>
      </c>
      <c r="LR41" s="29">
        <v>0</v>
      </c>
      <c r="LS41" s="32">
        <v>0</v>
      </c>
      <c r="LT41" s="29">
        <v>0</v>
      </c>
      <c r="LU41" s="28">
        <v>0</v>
      </c>
      <c r="LV41" s="29">
        <v>0</v>
      </c>
      <c r="LW41" s="28">
        <v>0</v>
      </c>
      <c r="LX41" s="29">
        <v>0</v>
      </c>
      <c r="LY41" s="28">
        <v>0</v>
      </c>
      <c r="LZ41" s="29">
        <v>0</v>
      </c>
      <c r="MA41" s="32">
        <v>0</v>
      </c>
      <c r="MB41" s="29">
        <v>0</v>
      </c>
      <c r="MC41" s="32">
        <v>0</v>
      </c>
      <c r="MD41" s="29">
        <v>0</v>
      </c>
      <c r="ME41" s="32">
        <v>0</v>
      </c>
      <c r="MF41" s="29">
        <v>0</v>
      </c>
      <c r="MG41" s="32">
        <v>0</v>
      </c>
      <c r="MH41" s="29">
        <v>0</v>
      </c>
      <c r="MI41" s="32">
        <v>0</v>
      </c>
      <c r="MJ41" s="37">
        <v>0</v>
      </c>
      <c r="MK41" s="32">
        <v>0</v>
      </c>
      <c r="ML41" s="37">
        <v>0</v>
      </c>
      <c r="MM41" s="32">
        <v>0</v>
      </c>
      <c r="MN41" s="37">
        <v>0</v>
      </c>
      <c r="MO41" s="32">
        <v>0</v>
      </c>
      <c r="MP41" s="37">
        <v>0</v>
      </c>
      <c r="MQ41" s="32">
        <v>0</v>
      </c>
      <c r="MR41" s="37">
        <v>0</v>
      </c>
      <c r="MS41" s="32">
        <v>0</v>
      </c>
      <c r="MT41" s="37">
        <v>0</v>
      </c>
      <c r="MU41" s="32">
        <v>0</v>
      </c>
      <c r="MV41" s="37">
        <v>0</v>
      </c>
      <c r="MW41" s="32">
        <v>0</v>
      </c>
      <c r="MX41" s="37">
        <v>0</v>
      </c>
      <c r="MY41" s="28">
        <v>0</v>
      </c>
      <c r="MZ41" s="28">
        <v>0</v>
      </c>
      <c r="NA41" s="28">
        <v>0</v>
      </c>
      <c r="NB41" s="28">
        <v>0</v>
      </c>
      <c r="NC41" s="28">
        <v>0</v>
      </c>
      <c r="ND41" s="28">
        <v>0</v>
      </c>
      <c r="NE41" s="32">
        <v>0</v>
      </c>
      <c r="NF41" s="29">
        <f t="shared" si="6"/>
        <v>0</v>
      </c>
      <c r="NG41" s="32">
        <v>0</v>
      </c>
      <c r="NH41" s="29">
        <f t="shared" si="7"/>
        <v>0</v>
      </c>
      <c r="NI41" s="32">
        <v>0</v>
      </c>
      <c r="NJ41" s="29">
        <f t="shared" si="8"/>
        <v>0</v>
      </c>
      <c r="NK41" s="32">
        <v>0</v>
      </c>
      <c r="NL41" s="29">
        <v>0</v>
      </c>
      <c r="NM41" s="32">
        <v>0</v>
      </c>
      <c r="NN41" s="29">
        <v>0</v>
      </c>
      <c r="NO41" s="32">
        <v>0</v>
      </c>
      <c r="NP41" s="29">
        <v>0</v>
      </c>
      <c r="NQ41" s="32">
        <v>0</v>
      </c>
      <c r="NR41" s="29">
        <v>0</v>
      </c>
      <c r="NS41" s="32">
        <v>0</v>
      </c>
      <c r="NT41" s="29">
        <v>0</v>
      </c>
      <c r="NU41" s="32">
        <v>0</v>
      </c>
      <c r="NV41" s="29">
        <v>0</v>
      </c>
      <c r="NW41" s="32">
        <v>0</v>
      </c>
      <c r="NX41" s="29">
        <v>0</v>
      </c>
      <c r="NY41" s="32">
        <v>0</v>
      </c>
      <c r="NZ41" s="29">
        <v>0</v>
      </c>
      <c r="OA41" s="32">
        <v>0</v>
      </c>
      <c r="OB41" s="29">
        <v>0</v>
      </c>
      <c r="OC41" s="32">
        <v>0</v>
      </c>
      <c r="OD41" s="29">
        <v>0</v>
      </c>
      <c r="OE41" s="32">
        <v>0</v>
      </c>
      <c r="OF41" s="29">
        <v>0</v>
      </c>
      <c r="OG41" s="32">
        <v>0</v>
      </c>
      <c r="OH41" s="29">
        <v>0</v>
      </c>
      <c r="OI41" s="32">
        <v>0</v>
      </c>
      <c r="OJ41" s="29">
        <v>0</v>
      </c>
      <c r="OK41" s="32">
        <v>0</v>
      </c>
      <c r="OL41" s="29">
        <v>0</v>
      </c>
      <c r="OM41" s="32">
        <v>0</v>
      </c>
      <c r="ON41" s="29">
        <v>0</v>
      </c>
      <c r="OO41" s="32">
        <v>0</v>
      </c>
      <c r="OP41" s="29">
        <v>0</v>
      </c>
      <c r="OQ41" s="32">
        <v>0</v>
      </c>
      <c r="OR41" s="29">
        <v>0</v>
      </c>
      <c r="OS41" s="32">
        <v>0</v>
      </c>
      <c r="OT41" s="29">
        <v>0</v>
      </c>
      <c r="OU41" s="32">
        <v>0</v>
      </c>
      <c r="OV41" s="29">
        <v>0</v>
      </c>
      <c r="OW41" s="32">
        <v>0</v>
      </c>
      <c r="OX41" s="29">
        <v>0</v>
      </c>
      <c r="OY41" s="32">
        <v>0</v>
      </c>
      <c r="OZ41" s="29">
        <v>0</v>
      </c>
      <c r="PA41" s="32">
        <v>0</v>
      </c>
      <c r="PB41" s="29">
        <v>0</v>
      </c>
      <c r="PC41" s="32">
        <v>0</v>
      </c>
      <c r="PD41" s="29">
        <v>0</v>
      </c>
      <c r="PE41" s="32">
        <v>0</v>
      </c>
      <c r="PF41" s="29">
        <v>0</v>
      </c>
      <c r="PG41" s="32">
        <v>0</v>
      </c>
      <c r="PH41" s="29">
        <v>0</v>
      </c>
      <c r="PI41" s="32">
        <v>0</v>
      </c>
      <c r="PJ41" s="29">
        <v>0</v>
      </c>
      <c r="PK41" s="32">
        <v>0</v>
      </c>
      <c r="PL41" s="29">
        <v>0</v>
      </c>
      <c r="PM41" s="32">
        <v>0</v>
      </c>
      <c r="PN41" s="29">
        <v>0</v>
      </c>
      <c r="PO41" s="32">
        <v>0</v>
      </c>
      <c r="PP41" s="29">
        <v>0</v>
      </c>
      <c r="PQ41" s="32">
        <v>0</v>
      </c>
      <c r="PR41" s="29">
        <v>0</v>
      </c>
      <c r="PS41" s="32">
        <v>0</v>
      </c>
      <c r="PT41" s="29">
        <v>0</v>
      </c>
      <c r="PU41" s="32">
        <v>0</v>
      </c>
      <c r="PV41" s="29">
        <v>0</v>
      </c>
      <c r="PW41" s="32">
        <v>0</v>
      </c>
      <c r="PX41" s="29">
        <v>0</v>
      </c>
      <c r="PY41" s="32">
        <f>'[1]Entry Sheet - Capital (New)'!KK42</f>
        <v>0</v>
      </c>
      <c r="PZ41" s="29">
        <f t="shared" si="9"/>
        <v>0</v>
      </c>
      <c r="QA41" s="32">
        <f>'[1]Entry Sheet - Capital (New)'!KM42</f>
        <v>0</v>
      </c>
      <c r="QB41" s="29">
        <f t="shared" si="10"/>
        <v>0</v>
      </c>
      <c r="QC41" s="32">
        <f>'[1]Entry Sheet - Capital (New)'!KO42</f>
        <v>0</v>
      </c>
      <c r="QD41" s="29">
        <f t="shared" si="11"/>
        <v>0</v>
      </c>
      <c r="QE41" s="32">
        <v>0</v>
      </c>
      <c r="QF41" s="29">
        <v>0</v>
      </c>
      <c r="QG41" s="32">
        <v>0</v>
      </c>
      <c r="QH41" s="29">
        <v>0</v>
      </c>
      <c r="QI41" s="32">
        <v>0</v>
      </c>
      <c r="QJ41" s="29">
        <v>0</v>
      </c>
      <c r="QK41" s="32">
        <v>0</v>
      </c>
      <c r="QL41" s="29">
        <v>0</v>
      </c>
      <c r="QM41" s="32">
        <v>0</v>
      </c>
      <c r="QN41" s="29">
        <v>0</v>
      </c>
      <c r="QO41" s="32">
        <v>0</v>
      </c>
      <c r="QP41" s="29">
        <v>0</v>
      </c>
      <c r="QQ41" s="32">
        <v>0</v>
      </c>
      <c r="QR41" s="1">
        <v>0</v>
      </c>
      <c r="QS41" s="32">
        <v>0</v>
      </c>
      <c r="QT41" s="29">
        <v>0</v>
      </c>
      <c r="QU41" s="32">
        <v>0</v>
      </c>
      <c r="QV41" s="29">
        <v>0</v>
      </c>
      <c r="QW41" s="32">
        <v>0</v>
      </c>
      <c r="QX41" s="29">
        <v>0</v>
      </c>
      <c r="QY41" s="32">
        <v>0</v>
      </c>
      <c r="QZ41" s="29">
        <v>0</v>
      </c>
      <c r="RA41" s="32">
        <v>0</v>
      </c>
      <c r="RB41" s="29">
        <v>0</v>
      </c>
      <c r="RC41" s="32">
        <v>0</v>
      </c>
      <c r="RD41" s="29">
        <v>0</v>
      </c>
      <c r="RE41" s="32">
        <v>0</v>
      </c>
      <c r="RF41" s="29">
        <v>0</v>
      </c>
      <c r="RG41" s="32">
        <v>0</v>
      </c>
      <c r="RH41" s="29">
        <v>0</v>
      </c>
      <c r="RI41" s="32">
        <v>0</v>
      </c>
      <c r="RJ41" s="29">
        <v>0</v>
      </c>
      <c r="RK41" s="32">
        <v>0</v>
      </c>
      <c r="RL41" s="29">
        <v>0</v>
      </c>
      <c r="RM41" s="32">
        <v>0</v>
      </c>
      <c r="RN41" s="29">
        <v>0</v>
      </c>
      <c r="RO41" s="32">
        <v>0</v>
      </c>
      <c r="RP41" s="29">
        <v>0</v>
      </c>
      <c r="RQ41" s="32">
        <v>0</v>
      </c>
      <c r="RR41" s="29">
        <v>0</v>
      </c>
      <c r="RS41" s="32">
        <v>0</v>
      </c>
      <c r="RT41" s="29">
        <v>0</v>
      </c>
      <c r="RU41" s="32">
        <v>0</v>
      </c>
      <c r="RV41" s="29">
        <v>0</v>
      </c>
      <c r="RW41" s="32">
        <v>0</v>
      </c>
      <c r="RX41" s="29">
        <v>0</v>
      </c>
      <c r="RY41" s="32">
        <v>0</v>
      </c>
      <c r="RZ41" s="29">
        <v>0</v>
      </c>
      <c r="SA41" s="32">
        <v>0</v>
      </c>
      <c r="SB41" s="29">
        <v>0</v>
      </c>
      <c r="SC41" s="32">
        <v>0</v>
      </c>
      <c r="SD41" s="29">
        <v>0</v>
      </c>
      <c r="SE41" s="32">
        <v>0</v>
      </c>
      <c r="SF41" s="29">
        <v>0</v>
      </c>
      <c r="SG41" s="32">
        <v>0</v>
      </c>
      <c r="SH41" s="29">
        <v>0</v>
      </c>
      <c r="SI41" s="32">
        <v>0</v>
      </c>
      <c r="SJ41" s="29">
        <v>0</v>
      </c>
      <c r="SK41" s="32">
        <v>0</v>
      </c>
      <c r="SL41" s="29">
        <v>0</v>
      </c>
      <c r="SM41" s="32">
        <v>0</v>
      </c>
      <c r="SN41" s="29">
        <v>0</v>
      </c>
      <c r="SO41" s="32">
        <v>0</v>
      </c>
      <c r="SP41" s="29">
        <v>0</v>
      </c>
      <c r="SQ41" s="32">
        <v>0</v>
      </c>
      <c r="SR41" s="29">
        <v>0</v>
      </c>
      <c r="SS41" s="32">
        <v>0</v>
      </c>
      <c r="ST41" s="29">
        <v>0</v>
      </c>
      <c r="SU41" s="32">
        <v>0</v>
      </c>
      <c r="SV41" s="29">
        <v>0</v>
      </c>
      <c r="SW41" s="32">
        <v>0</v>
      </c>
      <c r="SX41" s="29">
        <v>0</v>
      </c>
      <c r="SY41" s="32">
        <v>0</v>
      </c>
      <c r="SZ41" s="29">
        <v>0</v>
      </c>
      <c r="TA41" s="32">
        <v>0</v>
      </c>
      <c r="TB41" s="29">
        <v>0</v>
      </c>
      <c r="TC41" s="32">
        <v>0</v>
      </c>
      <c r="TD41" s="29">
        <v>0</v>
      </c>
    </row>
    <row r="42" spans="2:524">
      <c r="B42" s="24" t="s">
        <v>36</v>
      </c>
      <c r="C42" s="25">
        <v>0</v>
      </c>
      <c r="D42" s="26"/>
      <c r="E42" s="25">
        <v>0</v>
      </c>
      <c r="F42" s="26"/>
      <c r="G42" s="25">
        <v>0</v>
      </c>
      <c r="H42" s="26"/>
      <c r="I42" s="25">
        <v>0</v>
      </c>
      <c r="J42" s="26"/>
      <c r="K42" s="25">
        <v>0</v>
      </c>
      <c r="L42" s="26"/>
      <c r="M42" s="25">
        <v>0</v>
      </c>
      <c r="N42" s="26"/>
      <c r="O42" s="25">
        <v>0</v>
      </c>
      <c r="P42" s="26"/>
      <c r="Q42" s="25">
        <v>0</v>
      </c>
      <c r="R42" s="26"/>
      <c r="S42" s="25">
        <v>0</v>
      </c>
      <c r="T42" s="26"/>
      <c r="U42" s="25">
        <v>0</v>
      </c>
      <c r="V42" s="26"/>
      <c r="W42" s="25">
        <v>0</v>
      </c>
      <c r="X42" s="26"/>
      <c r="Y42" s="25">
        <v>0</v>
      </c>
      <c r="Z42" s="26"/>
      <c r="AA42" s="25">
        <v>62814</v>
      </c>
      <c r="AB42" s="26"/>
      <c r="AC42" s="25">
        <v>75801.2</v>
      </c>
      <c r="AD42" s="26"/>
      <c r="AE42" s="25">
        <v>75342.8</v>
      </c>
      <c r="AF42" s="26"/>
      <c r="AG42" s="25">
        <v>75347.8</v>
      </c>
      <c r="AH42" s="26"/>
      <c r="AI42" s="25">
        <v>75299</v>
      </c>
      <c r="AJ42" s="26"/>
      <c r="AK42" s="25">
        <v>78912.399999999994</v>
      </c>
      <c r="AL42" s="26"/>
      <c r="AM42" s="25">
        <v>78134.2</v>
      </c>
      <c r="AN42" s="26"/>
      <c r="AO42" s="25">
        <v>76974.2</v>
      </c>
      <c r="AP42" s="26"/>
      <c r="AQ42" s="25">
        <v>77647.8</v>
      </c>
      <c r="AR42" s="26"/>
      <c r="AS42" s="25">
        <v>123460.4</v>
      </c>
      <c r="AT42" s="26"/>
      <c r="AU42" s="25">
        <v>71997.8</v>
      </c>
      <c r="AV42" s="26"/>
      <c r="AW42" s="25">
        <v>73597</v>
      </c>
      <c r="AX42" s="26"/>
      <c r="AY42" s="25">
        <v>76209.399999999994</v>
      </c>
      <c r="AZ42" s="26"/>
      <c r="BA42" s="25">
        <v>77182</v>
      </c>
      <c r="BB42" s="26"/>
      <c r="BC42" s="25">
        <v>76187.399999999994</v>
      </c>
      <c r="BD42" s="26"/>
      <c r="BE42" s="25">
        <v>75277.399999999994</v>
      </c>
      <c r="BF42" s="26"/>
      <c r="BG42" s="25">
        <v>82040.399999999994</v>
      </c>
      <c r="BH42" s="26"/>
      <c r="BI42" s="25">
        <v>82108</v>
      </c>
      <c r="BJ42" s="26"/>
      <c r="BK42" s="25">
        <v>83578</v>
      </c>
      <c r="BL42" s="26"/>
      <c r="BM42" s="25">
        <v>84128</v>
      </c>
      <c r="BN42" s="26"/>
      <c r="BO42" s="25">
        <v>81486.8</v>
      </c>
      <c r="BP42" s="26"/>
      <c r="BQ42" s="25">
        <v>79976.800000000003</v>
      </c>
      <c r="BR42" s="26"/>
      <c r="BS42" s="25">
        <v>80428.600000000006</v>
      </c>
      <c r="BT42" s="26"/>
      <c r="BU42" s="25">
        <v>126601.8</v>
      </c>
      <c r="BV42" s="26"/>
      <c r="BW42" s="25">
        <v>149962.79999999999</v>
      </c>
      <c r="BX42" s="26"/>
      <c r="BY42" s="25">
        <v>149618.79999999999</v>
      </c>
      <c r="BZ42" s="26"/>
      <c r="CA42" s="25">
        <v>149212.20000000001</v>
      </c>
      <c r="CB42" s="26"/>
      <c r="CC42" s="25">
        <v>147344.6</v>
      </c>
      <c r="CD42" s="26"/>
      <c r="CE42" s="25">
        <v>143765</v>
      </c>
      <c r="CF42" s="26"/>
      <c r="CG42" s="25">
        <v>140390</v>
      </c>
      <c r="CH42" s="26"/>
      <c r="CI42" s="25">
        <v>163014</v>
      </c>
      <c r="CJ42" s="26"/>
      <c r="CK42" s="25">
        <v>166947</v>
      </c>
      <c r="CL42" s="26"/>
      <c r="CM42" s="25">
        <v>173889.8</v>
      </c>
      <c r="CN42" s="26"/>
      <c r="CO42" s="25">
        <v>171646</v>
      </c>
      <c r="CP42" s="26"/>
      <c r="CQ42" s="25">
        <v>170542.4</v>
      </c>
      <c r="CR42" s="26"/>
      <c r="CS42" s="25">
        <v>202472.6</v>
      </c>
      <c r="CT42" s="26"/>
      <c r="CU42" s="25">
        <v>201461</v>
      </c>
      <c r="CV42" s="26"/>
      <c r="CW42" s="25">
        <v>200120.2</v>
      </c>
      <c r="CX42" s="26"/>
      <c r="CY42" s="25">
        <v>207031.4</v>
      </c>
      <c r="CZ42" s="26"/>
      <c r="DA42" s="25">
        <v>189332</v>
      </c>
      <c r="DB42" s="26"/>
      <c r="DC42" s="25">
        <v>186690</v>
      </c>
      <c r="DD42" s="26"/>
      <c r="DE42" s="25">
        <v>184067.20000000001</v>
      </c>
      <c r="DF42" s="26"/>
      <c r="DG42" s="25">
        <v>191089.2</v>
      </c>
      <c r="DH42" s="26"/>
      <c r="DI42" s="25">
        <v>191084.2</v>
      </c>
      <c r="DJ42" s="26"/>
      <c r="DK42" s="25">
        <v>193968.2</v>
      </c>
      <c r="DL42" s="26"/>
      <c r="DM42" s="25">
        <v>214472.2</v>
      </c>
      <c r="DN42" s="26"/>
      <c r="DO42" s="25">
        <v>219336.2</v>
      </c>
      <c r="DP42" s="26"/>
      <c r="DQ42" s="25">
        <v>282337</v>
      </c>
      <c r="DR42" s="26"/>
      <c r="DS42" s="25">
        <v>292444.40000000002</v>
      </c>
      <c r="DT42" s="26"/>
      <c r="DU42" s="25">
        <v>306589.72329838801</v>
      </c>
      <c r="DV42" s="26"/>
      <c r="DW42" s="25">
        <v>305350.12329838803</v>
      </c>
      <c r="DX42" s="26"/>
      <c r="DY42" s="25">
        <v>304755.73333333334</v>
      </c>
      <c r="DZ42" s="26"/>
      <c r="EA42" s="25">
        <v>357660.96315217001</v>
      </c>
      <c r="EB42" s="26"/>
      <c r="EC42" s="25">
        <v>363138.16315216996</v>
      </c>
      <c r="ED42" s="26"/>
      <c r="EE42" s="25">
        <v>346944.65622366668</v>
      </c>
      <c r="EF42" s="26"/>
      <c r="EG42" s="25">
        <v>328573.8600864</v>
      </c>
      <c r="EH42" s="26"/>
      <c r="EI42" s="25">
        <v>331238.40000000002</v>
      </c>
      <c r="EJ42" s="26"/>
      <c r="EK42" s="25">
        <v>334066.1333333333</v>
      </c>
      <c r="EL42" s="26"/>
      <c r="EM42" s="25">
        <v>338186.83198380005</v>
      </c>
      <c r="EN42" s="26"/>
      <c r="EO42" s="25">
        <v>334566.43679999997</v>
      </c>
      <c r="EP42" s="26"/>
      <c r="EQ42" s="25">
        <v>325556.92509609996</v>
      </c>
      <c r="ER42" s="26"/>
      <c r="ES42" s="25">
        <v>314094.59999999998</v>
      </c>
      <c r="ET42" s="26"/>
      <c r="EU42" s="25">
        <v>321214.40000000002</v>
      </c>
      <c r="EV42" s="26"/>
      <c r="EW42" s="25">
        <v>321428.8</v>
      </c>
      <c r="EX42" s="26"/>
      <c r="EY42" s="25">
        <v>344442.8</v>
      </c>
      <c r="EZ42" s="26"/>
      <c r="FA42" s="25">
        <v>352590.13</v>
      </c>
      <c r="FB42" s="26"/>
      <c r="FC42" s="25">
        <v>329326.13</v>
      </c>
      <c r="FD42" s="26"/>
      <c r="FE42" s="25">
        <v>331184.52999999997</v>
      </c>
      <c r="FF42" s="26"/>
      <c r="FG42" s="25">
        <v>327445.73</v>
      </c>
      <c r="FH42" s="26"/>
      <c r="FI42" s="25">
        <v>320425.33</v>
      </c>
      <c r="FJ42" s="26"/>
      <c r="FK42" s="25">
        <v>328564.99879999994</v>
      </c>
      <c r="FL42" s="26"/>
      <c r="FM42" s="25">
        <v>326702.19879999995</v>
      </c>
      <c r="FN42" s="26"/>
      <c r="FO42" s="25">
        <v>329573.56880000001</v>
      </c>
      <c r="FP42" s="26"/>
      <c r="FQ42" s="25">
        <v>324761.8</v>
      </c>
      <c r="FR42" s="26"/>
      <c r="FS42" s="25">
        <v>322985.8</v>
      </c>
      <c r="FT42" s="26"/>
      <c r="FU42" s="25">
        <v>317525.39999999997</v>
      </c>
      <c r="FV42" s="26"/>
      <c r="FW42" s="25">
        <v>299189.2</v>
      </c>
      <c r="FX42" s="26"/>
      <c r="FY42" s="25">
        <v>302186.2</v>
      </c>
      <c r="FZ42" s="26"/>
      <c r="GA42" s="25">
        <v>296627.607342</v>
      </c>
      <c r="GB42" s="26"/>
      <c r="GC42" s="25">
        <v>302806.26930000004</v>
      </c>
      <c r="GD42" s="26"/>
      <c r="GE42" s="25">
        <v>297020.20734199998</v>
      </c>
      <c r="GF42" s="26"/>
      <c r="GG42" s="25">
        <v>302836.94880400004</v>
      </c>
      <c r="GH42" s="26"/>
      <c r="GI42" s="25">
        <v>306680.74223999999</v>
      </c>
      <c r="GJ42" s="26"/>
      <c r="GK42" s="25">
        <v>355025.12415599998</v>
      </c>
      <c r="GL42" s="26"/>
      <c r="GM42" s="25">
        <v>356755.05357400002</v>
      </c>
      <c r="GN42" s="26"/>
      <c r="GO42" s="25">
        <v>366314.13002899999</v>
      </c>
      <c r="GP42" s="26"/>
      <c r="GQ42" s="25">
        <v>406844.29117300001</v>
      </c>
      <c r="GR42" s="26"/>
      <c r="GS42" s="25">
        <v>405088.55732199998</v>
      </c>
      <c r="GT42" s="26"/>
      <c r="GU42" s="25">
        <v>390303.93507279595</v>
      </c>
      <c r="GV42" s="26"/>
      <c r="GW42" s="25">
        <v>378174.82350233599</v>
      </c>
      <c r="GX42" s="26"/>
      <c r="GY42" s="25">
        <v>369582.16547400004</v>
      </c>
      <c r="GZ42" s="26"/>
      <c r="HA42" s="25">
        <v>372093.879441</v>
      </c>
      <c r="HB42" s="26"/>
      <c r="HC42" s="25">
        <v>353851</v>
      </c>
      <c r="HD42" s="26"/>
      <c r="HE42" s="25">
        <v>366155</v>
      </c>
      <c r="HF42" s="26"/>
      <c r="HG42" s="25">
        <v>364521</v>
      </c>
      <c r="HH42" s="26"/>
      <c r="HI42" s="25">
        <v>358988.2</v>
      </c>
      <c r="HJ42" s="26"/>
      <c r="HK42" s="25">
        <v>368927.6</v>
      </c>
      <c r="HL42" s="26"/>
      <c r="HM42" s="25">
        <v>363583.6</v>
      </c>
      <c r="HN42" s="26"/>
      <c r="HO42" s="25">
        <v>364598.59583999997</v>
      </c>
      <c r="HP42" s="26"/>
      <c r="HQ42" s="25">
        <v>362052.6</v>
      </c>
      <c r="HR42" s="26"/>
      <c r="HS42" s="25">
        <v>343583.6</v>
      </c>
      <c r="HT42" s="26"/>
      <c r="HU42" s="25">
        <v>349300.6</v>
      </c>
      <c r="HV42" s="26"/>
      <c r="HW42" s="25">
        <v>353718.2</v>
      </c>
      <c r="HX42" s="26"/>
      <c r="HY42" s="25">
        <v>347315.8</v>
      </c>
      <c r="HZ42" s="26"/>
      <c r="IA42" s="25">
        <v>347064</v>
      </c>
      <c r="IB42" s="26"/>
      <c r="IC42" s="25">
        <v>354175</v>
      </c>
      <c r="ID42" s="26"/>
      <c r="IE42" s="25">
        <v>348098</v>
      </c>
      <c r="IF42" s="26"/>
      <c r="IG42" s="25">
        <v>544055.32643599994</v>
      </c>
      <c r="IH42" s="26"/>
      <c r="II42" s="25">
        <v>545893.72643599997</v>
      </c>
      <c r="IJ42" s="26"/>
      <c r="IK42" s="25">
        <v>553763.72643599997</v>
      </c>
      <c r="IL42" s="26"/>
      <c r="IM42" s="25">
        <v>568083.32643599994</v>
      </c>
      <c r="IN42" s="26"/>
      <c r="IO42" s="25">
        <v>568386.32643599994</v>
      </c>
      <c r="IP42" s="26"/>
      <c r="IQ42" s="25">
        <v>563483.52643600001</v>
      </c>
      <c r="IR42" s="26"/>
      <c r="IS42" s="25">
        <v>563745.52643600001</v>
      </c>
      <c r="IT42" s="26"/>
      <c r="IU42" s="25">
        <v>583295.52643600001</v>
      </c>
      <c r="IV42" s="26"/>
      <c r="IW42" s="25">
        <v>580500.52643600001</v>
      </c>
      <c r="IX42" s="26"/>
      <c r="IY42" s="25">
        <v>596458.52643600001</v>
      </c>
      <c r="IZ42" s="26"/>
      <c r="JA42" s="25">
        <v>621373.52643600001</v>
      </c>
      <c r="JB42" s="26"/>
      <c r="JC42" s="25">
        <v>623883.52643600001</v>
      </c>
      <c r="JD42" s="26"/>
      <c r="JE42" s="25">
        <v>632501.72643599997</v>
      </c>
      <c r="JF42" s="26"/>
      <c r="JG42" s="25">
        <v>631673.12643599999</v>
      </c>
      <c r="JH42" s="26"/>
      <c r="JI42" s="25">
        <v>640302.12643599999</v>
      </c>
      <c r="JJ42" s="26"/>
      <c r="JK42" s="25">
        <v>657856.92643600004</v>
      </c>
      <c r="JL42" s="26"/>
      <c r="JM42" s="25">
        <v>670916.09637199994</v>
      </c>
      <c r="JN42" s="26"/>
      <c r="JO42" s="25">
        <v>647954.7599274565</v>
      </c>
      <c r="JP42" s="26"/>
      <c r="JQ42" s="25">
        <v>646920.29640200001</v>
      </c>
      <c r="JR42" s="26"/>
      <c r="JS42" s="25">
        <v>655177.29637200001</v>
      </c>
      <c r="JT42" s="26"/>
      <c r="JU42" s="25">
        <v>667183.29632199998</v>
      </c>
      <c r="JV42" s="26"/>
      <c r="JW42" s="25">
        <v>773261.29637200001</v>
      </c>
      <c r="JX42" s="26"/>
      <c r="JY42" s="25">
        <v>722498.29637200001</v>
      </c>
      <c r="JZ42" s="26"/>
      <c r="KA42" s="25">
        <v>641435.12643599999</v>
      </c>
      <c r="KB42" s="26"/>
      <c r="KC42" s="25">
        <v>733998.95941200003</v>
      </c>
      <c r="KD42" s="26"/>
      <c r="KE42" s="25">
        <v>1063513.5644119999</v>
      </c>
      <c r="KF42" s="26"/>
      <c r="KG42" s="25">
        <v>1019288.779412</v>
      </c>
      <c r="KH42" s="26"/>
      <c r="KI42" s="25">
        <v>1087019.981412</v>
      </c>
      <c r="KJ42" s="26"/>
      <c r="KK42" s="25">
        <v>950920.36041199998</v>
      </c>
      <c r="KL42" s="26"/>
      <c r="KM42" s="25">
        <v>945579.35241200007</v>
      </c>
      <c r="KN42" s="26"/>
      <c r="KO42" s="25">
        <v>888824.3654120001</v>
      </c>
      <c r="KP42" s="26"/>
      <c r="KQ42" s="25">
        <v>932566.80600049999</v>
      </c>
      <c r="KR42" s="26"/>
      <c r="KS42" s="25">
        <v>874487.54692963266</v>
      </c>
      <c r="KT42" s="26"/>
      <c r="KU42" s="25">
        <v>912530.64283494104</v>
      </c>
      <c r="KV42" s="26"/>
      <c r="KW42" s="25">
        <v>880678.36611824995</v>
      </c>
      <c r="KX42" s="26"/>
      <c r="KY42" s="25">
        <v>904669.00645599992</v>
      </c>
      <c r="KZ42" s="26"/>
      <c r="LA42" s="25">
        <v>914305.54550945014</v>
      </c>
      <c r="LB42" s="26"/>
      <c r="LC42" s="25">
        <v>944219.33497206285</v>
      </c>
      <c r="LD42" s="26"/>
      <c r="LE42" s="25">
        <v>909128.99504439568</v>
      </c>
      <c r="LF42" s="26"/>
      <c r="LG42" s="25">
        <v>722119.17398075713</v>
      </c>
      <c r="LH42" s="26"/>
      <c r="LI42" s="25">
        <v>716746.58397586632</v>
      </c>
      <c r="LJ42" s="26">
        <v>0</v>
      </c>
      <c r="LK42" s="25">
        <v>722877.77297731815</v>
      </c>
      <c r="LL42" s="26">
        <v>0</v>
      </c>
      <c r="LM42" s="25">
        <v>713772.78197731823</v>
      </c>
      <c r="LN42" s="26">
        <v>0</v>
      </c>
      <c r="LO42" s="25">
        <v>696316.86797731824</v>
      </c>
      <c r="LP42" s="26">
        <v>0</v>
      </c>
      <c r="LQ42" s="25">
        <v>710610.17333731824</v>
      </c>
      <c r="LR42" s="26">
        <v>0</v>
      </c>
      <c r="LS42" s="25">
        <v>749529.70505328127</v>
      </c>
      <c r="LT42" s="26">
        <v>0</v>
      </c>
      <c r="LU42" s="28">
        <v>674558.70523328125</v>
      </c>
      <c r="LV42" s="29">
        <v>7.7125562240289911</v>
      </c>
      <c r="LW42" s="28">
        <v>679638.37269493658</v>
      </c>
      <c r="LX42" s="29">
        <v>7.718977237104574</v>
      </c>
      <c r="LY42" s="28">
        <v>670311.72421493661</v>
      </c>
      <c r="LZ42" s="29"/>
      <c r="MA42" s="25">
        <v>657103.07532345876</v>
      </c>
      <c r="MB42" s="26"/>
      <c r="MC42" s="25">
        <v>656211.87728345883</v>
      </c>
      <c r="MD42" s="26"/>
      <c r="ME42" s="25">
        <v>662135.45030345873</v>
      </c>
      <c r="MF42" s="26"/>
      <c r="MG42" s="25">
        <v>685503.86424345872</v>
      </c>
      <c r="MH42" s="26"/>
      <c r="MI42" s="25">
        <v>708257.06875345879</v>
      </c>
      <c r="MJ42" s="38"/>
      <c r="MK42" s="25">
        <v>864332.41523546376</v>
      </c>
      <c r="ML42" s="38"/>
      <c r="MM42" s="25">
        <v>859495.54234345886</v>
      </c>
      <c r="MN42" s="38"/>
      <c r="MO42" s="25">
        <v>889735.73508696491</v>
      </c>
      <c r="MP42" s="38"/>
      <c r="MQ42" s="25">
        <v>1045529.2820469101</v>
      </c>
      <c r="MR42" s="38"/>
      <c r="MS42" s="25">
        <v>909970.62764731818</v>
      </c>
      <c r="MT42" s="38"/>
      <c r="MU42" s="25">
        <v>919148.07374399877</v>
      </c>
      <c r="MV42" s="38"/>
      <c r="MW42" s="25">
        <v>918917.72373739711</v>
      </c>
      <c r="MX42" s="38"/>
      <c r="MY42" s="35">
        <v>916972.92130238225</v>
      </c>
      <c r="MZ42" s="35"/>
      <c r="NA42" s="35">
        <v>924823.00160706392</v>
      </c>
      <c r="NB42" s="35"/>
      <c r="NC42" s="35">
        <v>936427.57099199528</v>
      </c>
      <c r="ND42" s="35"/>
      <c r="NE42" s="25">
        <f>SUM(NE36:NE41)</f>
        <v>971389.50775200012</v>
      </c>
      <c r="NF42" s="26"/>
      <c r="NG42" s="25">
        <f>SUM(NG36:NG41)</f>
        <v>1003918.3604220001</v>
      </c>
      <c r="NH42" s="26"/>
      <c r="NI42" s="25">
        <f>SUM(NI36:NI41)</f>
        <v>984371.85946200008</v>
      </c>
      <c r="NJ42" s="26"/>
      <c r="NK42" s="25">
        <v>984561.88139200001</v>
      </c>
      <c r="NL42" s="26"/>
      <c r="NM42" s="25">
        <v>1000714.3845220001</v>
      </c>
      <c r="NN42" s="26"/>
      <c r="NO42" s="25">
        <v>1003940.437812</v>
      </c>
      <c r="NP42" s="26"/>
      <c r="NQ42" s="25">
        <v>1010538.913522</v>
      </c>
      <c r="NR42" s="26"/>
      <c r="NS42" s="25">
        <v>1104985.679942</v>
      </c>
      <c r="NT42" s="26"/>
      <c r="NU42" s="25">
        <v>1069944.7376919999</v>
      </c>
      <c r="NV42" s="26"/>
      <c r="NW42" s="25">
        <v>1108072.3959820021</v>
      </c>
      <c r="NX42" s="26"/>
      <c r="NY42" s="25">
        <v>1144177.7120019998</v>
      </c>
      <c r="NZ42" s="26"/>
      <c r="OA42" s="25">
        <v>1348726.2964920001</v>
      </c>
      <c r="OB42" s="26"/>
      <c r="OC42" s="25">
        <v>1361962.8996919999</v>
      </c>
      <c r="OD42" s="26"/>
      <c r="OE42" s="25">
        <v>1307455.4502320001</v>
      </c>
      <c r="OF42" s="26"/>
      <c r="OG42" s="25">
        <v>1299494.025502</v>
      </c>
      <c r="OH42" s="26"/>
      <c r="OI42" s="25">
        <v>1248088.3114580002</v>
      </c>
      <c r="OJ42" s="26"/>
      <c r="OK42" s="25">
        <v>1333854.281092</v>
      </c>
      <c r="OL42" s="26"/>
      <c r="OM42" s="25">
        <v>1368053.041194</v>
      </c>
      <c r="ON42" s="26"/>
      <c r="OO42" s="25">
        <v>1459459.3688920001</v>
      </c>
      <c r="OP42" s="26"/>
      <c r="OQ42" s="25">
        <v>1489987.7188120002</v>
      </c>
      <c r="OR42" s="26"/>
      <c r="OS42" s="25">
        <v>1510810.571282</v>
      </c>
      <c r="OT42" s="26"/>
      <c r="OU42" s="25">
        <v>1523099.659222</v>
      </c>
      <c r="OV42" s="26"/>
      <c r="OW42" s="25">
        <v>1423062.1594120001</v>
      </c>
      <c r="OX42" s="26"/>
      <c r="OY42" s="25">
        <v>1649078.8484</v>
      </c>
      <c r="OZ42" s="26"/>
      <c r="PA42" s="25">
        <v>1663774.9840721446</v>
      </c>
      <c r="PB42" s="26"/>
      <c r="PC42" s="25">
        <v>1679558.0865434753</v>
      </c>
      <c r="PD42" s="26"/>
      <c r="PE42" s="25">
        <v>1686568.1246119728</v>
      </c>
      <c r="PF42" s="26"/>
      <c r="PG42" s="25">
        <v>1474739.9999899999</v>
      </c>
      <c r="PH42" s="26"/>
      <c r="PI42" s="25">
        <v>1211893.5999999999</v>
      </c>
      <c r="PJ42" s="26"/>
      <c r="PK42" s="25">
        <v>1102566.8</v>
      </c>
      <c r="PL42" s="26"/>
      <c r="PM42" s="25">
        <v>1132692.5999999999</v>
      </c>
      <c r="PN42" s="26"/>
      <c r="PO42" s="25">
        <v>1032135.59993</v>
      </c>
      <c r="PP42" s="26"/>
      <c r="PQ42" s="25">
        <v>950180.79999000009</v>
      </c>
      <c r="PR42" s="26"/>
      <c r="PS42" s="25">
        <v>906733.59992999991</v>
      </c>
      <c r="PT42" s="26"/>
      <c r="PU42" s="25">
        <v>886162.86748157407</v>
      </c>
      <c r="PV42" s="26"/>
      <c r="PW42" s="25">
        <v>881428.00000999996</v>
      </c>
      <c r="PX42" s="26"/>
      <c r="PY42" s="25">
        <f>SUM(PY36:PY41)</f>
        <v>833524.54001</v>
      </c>
      <c r="PZ42" s="26"/>
      <c r="QA42" s="25">
        <f>SUM(QA36:QA41)</f>
        <v>839974.6</v>
      </c>
      <c r="QB42" s="26"/>
      <c r="QC42" s="25">
        <f>SUM(QC36:QC41)</f>
        <v>822181.86311060051</v>
      </c>
      <c r="QD42" s="26"/>
      <c r="QE42" s="25">
        <v>801808.00003999984</v>
      </c>
      <c r="QF42" s="26"/>
      <c r="QG42" s="25">
        <v>779103.22906057921</v>
      </c>
      <c r="QH42" s="26"/>
      <c r="QI42" s="25">
        <v>688642.85009682295</v>
      </c>
      <c r="QJ42" s="26"/>
      <c r="QK42" s="25">
        <v>705190.55630961456</v>
      </c>
      <c r="QL42" s="26"/>
      <c r="QM42" s="25">
        <v>740848.65407976019</v>
      </c>
      <c r="QN42" s="26"/>
      <c r="QO42" s="25">
        <v>777770.0329372288</v>
      </c>
      <c r="QP42" s="26"/>
      <c r="QQ42" s="25">
        <v>704308.97662722447</v>
      </c>
      <c r="QS42" s="25">
        <v>728501.33872959448</v>
      </c>
      <c r="QT42" s="26"/>
      <c r="QU42" s="25">
        <v>771700.66830301634</v>
      </c>
      <c r="QV42" s="26"/>
      <c r="QW42" s="25">
        <v>665729.81193927955</v>
      </c>
      <c r="QX42" s="26"/>
      <c r="QY42" s="25">
        <v>669070.65545243886</v>
      </c>
      <c r="QZ42" s="26"/>
      <c r="RA42" s="25">
        <v>611187.19994776952</v>
      </c>
      <c r="RB42" s="26"/>
      <c r="RC42" s="25">
        <v>649502.35897660523</v>
      </c>
      <c r="RD42" s="26"/>
      <c r="RE42" s="25">
        <v>690424.06138524564</v>
      </c>
      <c r="RF42" s="26"/>
      <c r="RG42" s="25">
        <v>715593.57826339884</v>
      </c>
      <c r="RH42" s="26"/>
      <c r="RI42" s="25">
        <v>748035.066898608</v>
      </c>
      <c r="RJ42" s="26"/>
      <c r="RK42" s="25">
        <v>814072.89982480893</v>
      </c>
      <c r="RL42" s="26"/>
      <c r="RM42" s="25">
        <v>838109.8964224807</v>
      </c>
      <c r="RN42" s="26"/>
      <c r="RO42" s="25">
        <v>1157056.0684541615</v>
      </c>
      <c r="RP42" s="26"/>
      <c r="RQ42" s="25">
        <v>1722195.8907289163</v>
      </c>
      <c r="RR42" s="26"/>
      <c r="RS42" s="25">
        <v>1810280.8306161712</v>
      </c>
      <c r="RT42" s="26"/>
      <c r="RU42" s="25">
        <v>1940809.92398</v>
      </c>
      <c r="RV42" s="26"/>
      <c r="RW42" s="25">
        <v>1865445.7997323917</v>
      </c>
      <c r="RX42" s="26"/>
      <c r="RY42" s="25">
        <v>1763110.4442233467</v>
      </c>
      <c r="RZ42" s="26"/>
      <c r="SA42" s="25">
        <v>1890322.5753795628</v>
      </c>
      <c r="SB42" s="26"/>
      <c r="SC42" s="25">
        <v>1899019.5897567743</v>
      </c>
      <c r="SD42" s="26"/>
      <c r="SE42" s="25">
        <v>1925558.6477351829</v>
      </c>
      <c r="SF42" s="26"/>
      <c r="SG42" s="25">
        <v>1942730.229382429</v>
      </c>
      <c r="SH42" s="26"/>
      <c r="SI42" s="25">
        <v>1938649.1107972502</v>
      </c>
      <c r="SJ42" s="26"/>
      <c r="SK42" s="25">
        <v>1991622.0455995398</v>
      </c>
      <c r="SL42" s="26"/>
      <c r="SM42" s="25">
        <v>2386645.0466448478</v>
      </c>
      <c r="SN42" s="26"/>
      <c r="SO42" s="25">
        <v>2422782.1548032602</v>
      </c>
      <c r="SP42" s="26"/>
      <c r="SQ42" s="25">
        <v>2386178.445554194</v>
      </c>
      <c r="SR42" s="26"/>
      <c r="SS42" s="25">
        <v>2377326.4044604255</v>
      </c>
      <c r="ST42" s="26"/>
      <c r="SU42" s="25">
        <v>2276383.5833030576</v>
      </c>
      <c r="SV42" s="26"/>
      <c r="SW42" s="25">
        <v>2051593.835381062</v>
      </c>
      <c r="SX42" s="26"/>
      <c r="SY42" s="25">
        <v>1978411.7190648459</v>
      </c>
      <c r="SZ42" s="26"/>
      <c r="TA42" s="25">
        <v>2030433.2693202761</v>
      </c>
      <c r="TB42" s="26"/>
      <c r="TC42" s="25">
        <v>2056043.9372186079</v>
      </c>
      <c r="TD42" s="26"/>
    </row>
    <row r="43" spans="2:524">
      <c r="B43" s="24" t="s">
        <v>37</v>
      </c>
      <c r="C43" s="25">
        <v>0</v>
      </c>
      <c r="D43" s="29"/>
      <c r="E43" s="25">
        <v>0</v>
      </c>
      <c r="F43" s="29"/>
      <c r="G43" s="25">
        <v>0</v>
      </c>
      <c r="H43" s="29"/>
      <c r="I43" s="25">
        <v>0</v>
      </c>
      <c r="J43" s="29"/>
      <c r="K43" s="25">
        <v>0</v>
      </c>
      <c r="L43" s="29"/>
      <c r="M43" s="25">
        <v>0</v>
      </c>
      <c r="N43" s="29"/>
      <c r="O43" s="25">
        <v>0</v>
      </c>
      <c r="P43" s="29"/>
      <c r="Q43" s="25">
        <v>0</v>
      </c>
      <c r="R43" s="29"/>
      <c r="S43" s="25">
        <v>0</v>
      </c>
      <c r="T43" s="29"/>
      <c r="U43" s="25">
        <v>0</v>
      </c>
      <c r="V43" s="29"/>
      <c r="W43" s="25">
        <v>0</v>
      </c>
      <c r="X43" s="29"/>
      <c r="Y43" s="25">
        <v>0</v>
      </c>
      <c r="Z43" s="29"/>
      <c r="AA43" s="25">
        <v>62814</v>
      </c>
      <c r="AB43" s="29"/>
      <c r="AC43" s="25">
        <v>75801.2</v>
      </c>
      <c r="AD43" s="29"/>
      <c r="AE43" s="25">
        <v>75342.8</v>
      </c>
      <c r="AF43" s="29"/>
      <c r="AG43" s="25">
        <v>75347.8</v>
      </c>
      <c r="AH43" s="29"/>
      <c r="AI43" s="25">
        <v>75299</v>
      </c>
      <c r="AJ43" s="29"/>
      <c r="AK43" s="25">
        <v>78912.399999999994</v>
      </c>
      <c r="AL43" s="29"/>
      <c r="AM43" s="25">
        <v>78134.2</v>
      </c>
      <c r="AN43" s="29"/>
      <c r="AO43" s="25">
        <v>76974.2</v>
      </c>
      <c r="AP43" s="29"/>
      <c r="AQ43" s="25">
        <v>77647.8</v>
      </c>
      <c r="AR43" s="29"/>
      <c r="AS43" s="25">
        <v>123460.4</v>
      </c>
      <c r="AT43" s="29"/>
      <c r="AU43" s="25">
        <v>71997.8</v>
      </c>
      <c r="AV43" s="29"/>
      <c r="AW43" s="25">
        <v>73597</v>
      </c>
      <c r="AX43" s="29"/>
      <c r="AY43" s="25">
        <v>76209.399999999994</v>
      </c>
      <c r="AZ43" s="29"/>
      <c r="BA43" s="25">
        <v>77182</v>
      </c>
      <c r="BB43" s="29"/>
      <c r="BC43" s="25">
        <v>76187.399999999994</v>
      </c>
      <c r="BD43" s="29"/>
      <c r="BE43" s="25">
        <v>75277.399999999994</v>
      </c>
      <c r="BF43" s="29"/>
      <c r="BG43" s="25">
        <v>82040.399999999994</v>
      </c>
      <c r="BH43" s="29"/>
      <c r="BI43" s="25">
        <v>82108</v>
      </c>
      <c r="BJ43" s="29"/>
      <c r="BK43" s="25">
        <v>83578</v>
      </c>
      <c r="BL43" s="29"/>
      <c r="BM43" s="25">
        <v>84128</v>
      </c>
      <c r="BN43" s="29"/>
      <c r="BO43" s="25">
        <v>81486.8</v>
      </c>
      <c r="BP43" s="29"/>
      <c r="BQ43" s="25">
        <v>79976.800000000003</v>
      </c>
      <c r="BR43" s="29"/>
      <c r="BS43" s="25">
        <v>80428.600000000006</v>
      </c>
      <c r="BT43" s="29"/>
      <c r="BU43" s="25">
        <v>126601.8</v>
      </c>
      <c r="BV43" s="29"/>
      <c r="BW43" s="25">
        <v>149962.79999999999</v>
      </c>
      <c r="BX43" s="29"/>
      <c r="BY43" s="25">
        <v>149618.79999999999</v>
      </c>
      <c r="BZ43" s="29"/>
      <c r="CA43" s="25">
        <v>149212.20000000001</v>
      </c>
      <c r="CB43" s="29"/>
      <c r="CC43" s="25">
        <v>147344.6</v>
      </c>
      <c r="CD43" s="29"/>
      <c r="CE43" s="25">
        <v>143765</v>
      </c>
      <c r="CF43" s="29"/>
      <c r="CG43" s="25">
        <v>140390</v>
      </c>
      <c r="CH43" s="29"/>
      <c r="CI43" s="25">
        <v>163014</v>
      </c>
      <c r="CJ43" s="29"/>
      <c r="CK43" s="25">
        <v>166947</v>
      </c>
      <c r="CL43" s="29"/>
      <c r="CM43" s="25">
        <v>163014</v>
      </c>
      <c r="CN43" s="29"/>
      <c r="CO43" s="25">
        <v>171646</v>
      </c>
      <c r="CP43" s="29"/>
      <c r="CQ43" s="25">
        <v>170542.4</v>
      </c>
      <c r="CR43" s="29"/>
      <c r="CS43" s="25">
        <v>199426.6</v>
      </c>
      <c r="CT43" s="29"/>
      <c r="CU43" s="25">
        <v>201461</v>
      </c>
      <c r="CV43" s="29"/>
      <c r="CW43" s="25">
        <v>200120.2</v>
      </c>
      <c r="CX43" s="29"/>
      <c r="CY43" s="25">
        <v>207031.4</v>
      </c>
      <c r="CZ43" s="29"/>
      <c r="DA43" s="25">
        <v>189332</v>
      </c>
      <c r="DB43" s="29"/>
      <c r="DC43" s="25">
        <v>186690</v>
      </c>
      <c r="DD43" s="29"/>
      <c r="DE43" s="25">
        <v>184067.20000000001</v>
      </c>
      <c r="DF43" s="29"/>
      <c r="DG43" s="25">
        <v>191089.19999999998</v>
      </c>
      <c r="DH43" s="29"/>
      <c r="DI43" s="25">
        <v>191084.19999999998</v>
      </c>
      <c r="DJ43" s="29"/>
      <c r="DK43" s="25">
        <v>193968.19999999998</v>
      </c>
      <c r="DL43" s="29"/>
      <c r="DM43" s="25">
        <v>214472.2</v>
      </c>
      <c r="DN43" s="29"/>
      <c r="DO43" s="25">
        <v>219336.19999999998</v>
      </c>
      <c r="DP43" s="29"/>
      <c r="DQ43" s="25">
        <v>282337</v>
      </c>
      <c r="DR43" s="29"/>
      <c r="DS43" s="25">
        <v>292444.39999999997</v>
      </c>
      <c r="DT43" s="29"/>
      <c r="DU43" s="25">
        <v>306589.72329838795</v>
      </c>
      <c r="DV43" s="29"/>
      <c r="DW43" s="25">
        <v>305350.12329838792</v>
      </c>
      <c r="DX43" s="29"/>
      <c r="DY43" s="25">
        <v>304755.73333333334</v>
      </c>
      <c r="DZ43" s="29"/>
      <c r="EA43" s="25">
        <v>345373.40115669998</v>
      </c>
      <c r="EB43" s="29"/>
      <c r="EC43" s="25">
        <v>348776.74079571996</v>
      </c>
      <c r="ED43" s="29"/>
      <c r="EE43" s="25">
        <v>337875.20563766669</v>
      </c>
      <c r="EF43" s="29"/>
      <c r="EG43" s="25">
        <v>320575.34205644001</v>
      </c>
      <c r="EH43" s="29"/>
      <c r="EI43" s="25">
        <v>319044.40000000002</v>
      </c>
      <c r="EJ43" s="29"/>
      <c r="EK43" s="25">
        <v>311066.33333333331</v>
      </c>
      <c r="EL43" s="29"/>
      <c r="EM43" s="25">
        <v>324777.95578871004</v>
      </c>
      <c r="EN43" s="29"/>
      <c r="EO43" s="25">
        <v>313613.10930453497</v>
      </c>
      <c r="EP43" s="29"/>
      <c r="EQ43" s="25">
        <v>312204.04645072494</v>
      </c>
      <c r="ER43" s="29"/>
      <c r="ES43" s="25">
        <v>302744.59999999998</v>
      </c>
      <c r="ET43" s="29"/>
      <c r="EU43" s="25">
        <v>321214.39999999997</v>
      </c>
      <c r="EV43" s="29"/>
      <c r="EW43" s="25">
        <v>321428.8</v>
      </c>
      <c r="EX43" s="29"/>
      <c r="EY43" s="25">
        <v>344442.8</v>
      </c>
      <c r="EZ43" s="29"/>
      <c r="FA43" s="25">
        <v>352590.12999999995</v>
      </c>
      <c r="FB43" s="29"/>
      <c r="FC43" s="25">
        <v>310552.13</v>
      </c>
      <c r="FD43" s="29"/>
      <c r="FE43" s="25">
        <v>312924.52999999997</v>
      </c>
      <c r="FF43" s="29"/>
      <c r="FG43" s="25">
        <v>311983.73</v>
      </c>
      <c r="FH43" s="29"/>
      <c r="FI43" s="25">
        <v>306409.33</v>
      </c>
      <c r="FJ43" s="29"/>
      <c r="FK43" s="25">
        <v>315488.99879999994</v>
      </c>
      <c r="FL43" s="29"/>
      <c r="FM43" s="25">
        <v>318804.19879999995</v>
      </c>
      <c r="FN43" s="29"/>
      <c r="FO43" s="25">
        <v>317976.56880000001</v>
      </c>
      <c r="FP43" s="29"/>
      <c r="FQ43" s="25">
        <v>321069.80000000005</v>
      </c>
      <c r="FR43" s="29"/>
      <c r="FS43" s="25">
        <v>321833.80000000005</v>
      </c>
      <c r="FT43" s="29"/>
      <c r="FU43" s="25">
        <v>315511.40000000002</v>
      </c>
      <c r="FV43" s="29"/>
      <c r="FW43" s="25">
        <v>293223.2</v>
      </c>
      <c r="FX43" s="29"/>
      <c r="FY43" s="25">
        <v>297456.00000000006</v>
      </c>
      <c r="FZ43" s="29"/>
      <c r="GA43" s="25">
        <v>290746.96128934261</v>
      </c>
      <c r="GB43" s="29"/>
      <c r="GC43" s="25">
        <v>298512.06930000003</v>
      </c>
      <c r="GD43" s="29"/>
      <c r="GE43" s="25">
        <v>294929.00734200003</v>
      </c>
      <c r="GF43" s="29"/>
      <c r="GG43" s="25">
        <v>301609.94880400004</v>
      </c>
      <c r="GH43" s="29"/>
      <c r="GI43" s="25">
        <v>306680.74224000005</v>
      </c>
      <c r="GJ43" s="29"/>
      <c r="GK43" s="25">
        <v>355025.12415600003</v>
      </c>
      <c r="GL43" s="29"/>
      <c r="GM43" s="25">
        <v>356755.05357400008</v>
      </c>
      <c r="GN43" s="29"/>
      <c r="GO43" s="25">
        <v>360054.69352309103</v>
      </c>
      <c r="GP43" s="29"/>
      <c r="GQ43" s="25">
        <v>406844.29117300006</v>
      </c>
      <c r="GR43" s="29"/>
      <c r="GS43" s="25">
        <v>391284.45606219972</v>
      </c>
      <c r="GT43" s="29"/>
      <c r="GU43" s="25">
        <v>372547.44431893888</v>
      </c>
      <c r="GV43" s="29"/>
      <c r="GW43" s="25">
        <v>378174.82350233593</v>
      </c>
      <c r="GX43" s="29"/>
      <c r="GY43" s="25">
        <v>369582.16547399998</v>
      </c>
      <c r="GZ43" s="29"/>
      <c r="HA43" s="25">
        <v>372093.879441</v>
      </c>
      <c r="HB43" s="29"/>
      <c r="HC43" s="25">
        <v>325309.40000000002</v>
      </c>
      <c r="HD43" s="29"/>
      <c r="HE43" s="25">
        <v>366155</v>
      </c>
      <c r="HF43" s="29"/>
      <c r="HG43" s="25">
        <v>364521</v>
      </c>
      <c r="HH43" s="29"/>
      <c r="HI43" s="25">
        <v>358988.2</v>
      </c>
      <c r="HJ43" s="29"/>
      <c r="HK43" s="25">
        <v>368927.6</v>
      </c>
      <c r="HL43" s="29"/>
      <c r="HM43" s="25">
        <v>363583.6</v>
      </c>
      <c r="HN43" s="29"/>
      <c r="HO43" s="25">
        <v>364598.59584000002</v>
      </c>
      <c r="HP43" s="29"/>
      <c r="HQ43" s="25">
        <v>360444.6</v>
      </c>
      <c r="HR43" s="29"/>
      <c r="HS43" s="25">
        <v>343583.6</v>
      </c>
      <c r="HT43" s="29"/>
      <c r="HU43" s="25">
        <v>349300.6</v>
      </c>
      <c r="HV43" s="29"/>
      <c r="HW43" s="25">
        <v>353718.19999999995</v>
      </c>
      <c r="HX43" s="29"/>
      <c r="HY43" s="25">
        <v>347315.8</v>
      </c>
      <c r="HZ43" s="29"/>
      <c r="IA43" s="25">
        <v>347064</v>
      </c>
      <c r="IB43" s="29"/>
      <c r="IC43" s="25">
        <v>354174.99999999994</v>
      </c>
      <c r="ID43" s="29"/>
      <c r="IE43" s="25">
        <v>348098</v>
      </c>
      <c r="IF43" s="29"/>
      <c r="IG43" s="25">
        <v>544055.32643599994</v>
      </c>
      <c r="IH43" s="29"/>
      <c r="II43" s="25">
        <v>545799.72643599997</v>
      </c>
      <c r="IJ43" s="29"/>
      <c r="IK43" s="25">
        <v>556146.72643599997</v>
      </c>
      <c r="IL43" s="29"/>
      <c r="IM43" s="25">
        <v>568083.32643599994</v>
      </c>
      <c r="IN43" s="29"/>
      <c r="IO43" s="25">
        <v>568386.32643599994</v>
      </c>
      <c r="IP43" s="29"/>
      <c r="IQ43" s="25">
        <v>563483.52643600001</v>
      </c>
      <c r="IR43" s="29"/>
      <c r="IS43" s="25">
        <v>563745.52643600001</v>
      </c>
      <c r="IT43" s="29"/>
      <c r="IU43" s="25">
        <v>583295.52643600001</v>
      </c>
      <c r="IV43" s="29"/>
      <c r="IW43" s="25">
        <v>580500.52643600001</v>
      </c>
      <c r="IX43" s="29"/>
      <c r="IY43" s="25">
        <v>596458.52643600001</v>
      </c>
      <c r="IZ43" s="29"/>
      <c r="JA43" s="25">
        <v>621373.52643600001</v>
      </c>
      <c r="JB43" s="29"/>
      <c r="JC43" s="25">
        <v>623883.52643600001</v>
      </c>
      <c r="JD43" s="29"/>
      <c r="JE43" s="25">
        <v>632501.72643599997</v>
      </c>
      <c r="JF43" s="29"/>
      <c r="JG43" s="25">
        <v>631673.12643599999</v>
      </c>
      <c r="JH43" s="29"/>
      <c r="JI43" s="25">
        <v>640302.12643599999</v>
      </c>
      <c r="JJ43" s="29"/>
      <c r="JK43" s="25">
        <v>657856.92643600004</v>
      </c>
      <c r="JL43" s="29"/>
      <c r="JM43" s="25">
        <v>670916.09637199994</v>
      </c>
      <c r="JN43" s="29"/>
      <c r="JO43" s="25">
        <v>647954.75992745638</v>
      </c>
      <c r="JP43" s="29"/>
      <c r="JQ43" s="25">
        <v>646920.29640200001</v>
      </c>
      <c r="JR43" s="29"/>
      <c r="JS43" s="25">
        <v>655177.29637200001</v>
      </c>
      <c r="JT43" s="29"/>
      <c r="JU43" s="25">
        <v>667183.29632199998</v>
      </c>
      <c r="JV43" s="29"/>
      <c r="JW43" s="25">
        <v>773261.2963719999</v>
      </c>
      <c r="JX43" s="29"/>
      <c r="JY43" s="25">
        <v>722498.29637200001</v>
      </c>
      <c r="JZ43" s="29"/>
      <c r="KA43" s="25">
        <v>641435.12643599999</v>
      </c>
      <c r="KB43" s="29"/>
      <c r="KC43" s="25">
        <v>733998.95941200003</v>
      </c>
      <c r="KD43" s="29"/>
      <c r="KE43" s="25">
        <v>1063513.5644119999</v>
      </c>
      <c r="KF43" s="29"/>
      <c r="KG43" s="25">
        <v>1019288.779412</v>
      </c>
      <c r="KH43" s="29"/>
      <c r="KI43" s="25">
        <v>1087019.981412</v>
      </c>
      <c r="KJ43" s="29"/>
      <c r="KK43" s="25">
        <v>950920.36041199998</v>
      </c>
      <c r="KL43" s="29"/>
      <c r="KM43" s="25">
        <v>945579.35241200007</v>
      </c>
      <c r="KN43" s="29"/>
      <c r="KO43" s="25">
        <v>888824.3654120001</v>
      </c>
      <c r="KP43" s="29"/>
      <c r="KQ43" s="25">
        <v>932566.80600049999</v>
      </c>
      <c r="KR43" s="29"/>
      <c r="KS43" s="25">
        <v>874487.54692963266</v>
      </c>
      <c r="KT43" s="29"/>
      <c r="KU43" s="25">
        <v>912530.64283494104</v>
      </c>
      <c r="KV43" s="29"/>
      <c r="KW43" s="25">
        <v>880678.36611824995</v>
      </c>
      <c r="KX43" s="29"/>
      <c r="KY43" s="25">
        <v>904669.00645599992</v>
      </c>
      <c r="KZ43" s="29"/>
      <c r="LA43" s="25">
        <v>914305.54550945014</v>
      </c>
      <c r="LB43" s="29"/>
      <c r="LC43" s="25">
        <v>919978.14634563331</v>
      </c>
      <c r="LD43" s="29"/>
      <c r="LE43" s="25">
        <v>905587.93491010752</v>
      </c>
      <c r="LF43" s="29"/>
      <c r="LG43" s="25">
        <v>722119.17398075701</v>
      </c>
      <c r="LH43" s="29"/>
      <c r="LI43" s="25">
        <v>716746.58397586632</v>
      </c>
      <c r="LJ43" s="29">
        <v>0</v>
      </c>
      <c r="LK43" s="25">
        <v>722877.77297731827</v>
      </c>
      <c r="LL43" s="29">
        <v>0</v>
      </c>
      <c r="LM43" s="25">
        <v>713772.78197731834</v>
      </c>
      <c r="LN43" s="29">
        <v>0</v>
      </c>
      <c r="LO43" s="25">
        <v>696316.86797731835</v>
      </c>
      <c r="LP43" s="29">
        <v>0</v>
      </c>
      <c r="LQ43" s="25">
        <v>710610.17333731824</v>
      </c>
      <c r="LR43" s="29">
        <v>0</v>
      </c>
      <c r="LS43" s="25">
        <v>749529.70505328127</v>
      </c>
      <c r="LT43" s="29">
        <v>0</v>
      </c>
      <c r="LU43" s="28">
        <v>674558.70523328125</v>
      </c>
      <c r="LV43" s="29">
        <v>7.7125562240289911</v>
      </c>
      <c r="LW43" s="28">
        <v>679638.37269493646</v>
      </c>
      <c r="LX43" s="29">
        <v>7.7189772371045722</v>
      </c>
      <c r="LY43" s="28">
        <v>670311.72421493661</v>
      </c>
      <c r="LZ43" s="29"/>
      <c r="MA43" s="25">
        <v>657103.07532345876</v>
      </c>
      <c r="MB43" s="29"/>
      <c r="MC43" s="25">
        <v>656211.87728345883</v>
      </c>
      <c r="MD43" s="29"/>
      <c r="ME43" s="25">
        <v>662135.45030345884</v>
      </c>
      <c r="MF43" s="29"/>
      <c r="MG43" s="25">
        <v>685503.86424345884</v>
      </c>
      <c r="MH43" s="29"/>
      <c r="MI43" s="25">
        <v>708257.06875345868</v>
      </c>
      <c r="MJ43" s="37"/>
      <c r="MK43" s="25">
        <v>864332.41523546365</v>
      </c>
      <c r="ML43" s="37"/>
      <c r="MM43" s="25">
        <v>859495.54234345863</v>
      </c>
      <c r="MN43" s="37"/>
      <c r="MO43" s="25">
        <v>889735.73508696479</v>
      </c>
      <c r="MP43" s="37"/>
      <c r="MQ43" s="25">
        <v>1045529.2820469099</v>
      </c>
      <c r="MR43" s="37"/>
      <c r="MS43" s="25">
        <v>909970.62764731806</v>
      </c>
      <c r="MT43" s="37"/>
      <c r="MU43" s="25">
        <v>919148.07374399877</v>
      </c>
      <c r="MV43" s="37"/>
      <c r="MW43" s="25">
        <v>918917.72373739688</v>
      </c>
      <c r="MX43" s="37"/>
      <c r="MY43" s="35">
        <v>916972.92130238214</v>
      </c>
      <c r="MZ43" s="35"/>
      <c r="NA43" s="35">
        <v>924823.00160706381</v>
      </c>
      <c r="NB43" s="35"/>
      <c r="NC43" s="35">
        <v>936427.57099199505</v>
      </c>
      <c r="ND43" s="35"/>
      <c r="NE43" s="25">
        <v>971389.50775199989</v>
      </c>
      <c r="NF43" s="29"/>
      <c r="NG43" s="25">
        <v>1003918.3604219998</v>
      </c>
      <c r="NH43" s="29"/>
      <c r="NI43" s="25">
        <v>984371.85946199996</v>
      </c>
      <c r="NJ43" s="29"/>
      <c r="NK43" s="25">
        <v>984561.88139199989</v>
      </c>
      <c r="NL43" s="29"/>
      <c r="NM43" s="25">
        <v>1000714.384522</v>
      </c>
      <c r="NN43" s="29"/>
      <c r="NO43" s="25">
        <v>1003940.4378119999</v>
      </c>
      <c r="NP43" s="29"/>
      <c r="NQ43" s="25">
        <v>1010538.9135219998</v>
      </c>
      <c r="NR43" s="29"/>
      <c r="NS43" s="25">
        <v>1104985.6799419997</v>
      </c>
      <c r="NT43" s="29"/>
      <c r="NU43" s="25">
        <v>1069944.7376919999</v>
      </c>
      <c r="NV43" s="29"/>
      <c r="NW43" s="25">
        <v>1108072.3959820019</v>
      </c>
      <c r="NX43" s="29"/>
      <c r="NY43" s="25">
        <v>1143451.7120019998</v>
      </c>
      <c r="NZ43" s="29"/>
      <c r="OA43" s="25">
        <v>1348000.2964920001</v>
      </c>
      <c r="OB43" s="29"/>
      <c r="OC43" s="25">
        <v>1361236.8996919999</v>
      </c>
      <c r="OD43" s="29"/>
      <c r="OE43" s="25">
        <v>1306729.4502320001</v>
      </c>
      <c r="OF43" s="29"/>
      <c r="OG43" s="25">
        <v>1298768.025502</v>
      </c>
      <c r="OH43" s="29"/>
      <c r="OI43" s="25">
        <v>1247362.311458</v>
      </c>
      <c r="OJ43" s="29"/>
      <c r="OK43" s="25">
        <v>1333128.281092</v>
      </c>
      <c r="OL43" s="29"/>
      <c r="OM43" s="25">
        <v>1367327.0411939998</v>
      </c>
      <c r="ON43" s="29"/>
      <c r="OO43" s="25">
        <v>1458733.3688919998</v>
      </c>
      <c r="OP43" s="29"/>
      <c r="OQ43" s="25">
        <v>1489261.718812</v>
      </c>
      <c r="OR43" s="29"/>
      <c r="OS43" s="25">
        <v>1510084.571282</v>
      </c>
      <c r="OT43" s="29"/>
      <c r="OU43" s="25">
        <v>1522373.659222</v>
      </c>
      <c r="OV43" s="29"/>
      <c r="OW43" s="25">
        <v>1422336.1594120001</v>
      </c>
      <c r="OX43" s="29"/>
      <c r="OY43" s="25">
        <v>1648352.8484</v>
      </c>
      <c r="OZ43" s="29"/>
      <c r="PA43" s="25">
        <v>1663048.9840721448</v>
      </c>
      <c r="PB43" s="29"/>
      <c r="PC43" s="25">
        <v>1678832.0865434753</v>
      </c>
      <c r="PD43" s="29"/>
      <c r="PE43" s="25">
        <v>1685842.1246119731</v>
      </c>
      <c r="PF43" s="29"/>
      <c r="PG43" s="25">
        <v>1474013.9999900002</v>
      </c>
      <c r="PH43" s="29"/>
      <c r="PI43" s="25">
        <v>1211167.6000000001</v>
      </c>
      <c r="PJ43" s="29"/>
      <c r="PK43" s="25">
        <v>1101840.8</v>
      </c>
      <c r="PL43" s="29"/>
      <c r="PM43" s="25">
        <v>1131966.6000000001</v>
      </c>
      <c r="PN43" s="29"/>
      <c r="PO43" s="25">
        <v>1031409.5999300001</v>
      </c>
      <c r="PP43" s="29"/>
      <c r="PQ43" s="25">
        <v>949361.59999000013</v>
      </c>
      <c r="PR43" s="29"/>
      <c r="PS43" s="25">
        <v>905914.39992999996</v>
      </c>
      <c r="PT43" s="29"/>
      <c r="PU43" s="25">
        <v>885343.667481574</v>
      </c>
      <c r="PV43" s="29"/>
      <c r="PW43" s="25">
        <v>880608.80000999989</v>
      </c>
      <c r="PX43" s="29"/>
      <c r="PY43" s="25">
        <f>'[1]Entry Sheet - Capital (New)'!KK44</f>
        <v>832705.34000999993</v>
      </c>
      <c r="PZ43" s="29"/>
      <c r="QA43" s="25">
        <f>'[1]Entry Sheet - Capital (New)'!KM44</f>
        <v>839155.4</v>
      </c>
      <c r="QB43" s="29"/>
      <c r="QC43" s="25">
        <f>'[1]Entry Sheet - Capital (New)'!KO44</f>
        <v>821362.66311060067</v>
      </c>
      <c r="QD43" s="29"/>
      <c r="QE43" s="25">
        <v>800988.80003999989</v>
      </c>
      <c r="QF43" s="29"/>
      <c r="QG43" s="25">
        <v>778284.02906057914</v>
      </c>
      <c r="QH43" s="29"/>
      <c r="QI43" s="25">
        <v>687823.650096823</v>
      </c>
      <c r="QJ43" s="29"/>
      <c r="QK43" s="25">
        <v>704371.35630961461</v>
      </c>
      <c r="QL43" s="29"/>
      <c r="QM43" s="25">
        <v>740029.45407976024</v>
      </c>
      <c r="QN43" s="29"/>
      <c r="QO43" s="25">
        <v>776950.83293722884</v>
      </c>
      <c r="QP43" s="29"/>
      <c r="QQ43" s="25">
        <v>703489.7766272244</v>
      </c>
      <c r="QS43" s="25">
        <v>727682.13872959442</v>
      </c>
      <c r="QT43" s="29"/>
      <c r="QU43" s="25">
        <v>770881.4683030165</v>
      </c>
      <c r="QV43" s="29"/>
      <c r="QW43" s="25">
        <v>664910.6119392796</v>
      </c>
      <c r="QX43" s="29"/>
      <c r="QY43" s="25">
        <v>668251.45545243891</v>
      </c>
      <c r="QZ43" s="29"/>
      <c r="RA43" s="25">
        <v>610367.99994776968</v>
      </c>
      <c r="RB43" s="29"/>
      <c r="RC43" s="25">
        <v>648683.15897660528</v>
      </c>
      <c r="RD43" s="29"/>
      <c r="RE43" s="25">
        <v>689604.86138524569</v>
      </c>
      <c r="RF43" s="29"/>
      <c r="RG43" s="25">
        <v>714774.37826339889</v>
      </c>
      <c r="RH43" s="29"/>
      <c r="RI43" s="25">
        <v>747215.86689860804</v>
      </c>
      <c r="RJ43" s="29"/>
      <c r="RK43" s="25">
        <v>813253.69982480898</v>
      </c>
      <c r="RL43" s="29"/>
      <c r="RM43" s="25">
        <v>837290.69642248063</v>
      </c>
      <c r="RN43" s="29"/>
      <c r="RO43" s="25">
        <v>1156236.8684541616</v>
      </c>
      <c r="RP43" s="29"/>
      <c r="RQ43" s="25">
        <v>1721376.6907289166</v>
      </c>
      <c r="RR43" s="29"/>
      <c r="RS43" s="25">
        <v>1810280.8306161715</v>
      </c>
      <c r="RT43" s="29"/>
      <c r="RU43" s="25">
        <v>1940809.9239800002</v>
      </c>
      <c r="RV43" s="29"/>
      <c r="RW43" s="25">
        <v>1865445.799732392</v>
      </c>
      <c r="RX43" s="29"/>
      <c r="RY43" s="25">
        <v>1763110.4442233469</v>
      </c>
      <c r="RZ43" s="29"/>
      <c r="SA43" s="25">
        <v>1890322.575379563</v>
      </c>
      <c r="SB43" s="29"/>
      <c r="SC43" s="25">
        <v>1899019.5897567745</v>
      </c>
      <c r="SD43" s="29"/>
      <c r="SE43" s="25">
        <v>1925558.6477351831</v>
      </c>
      <c r="SF43" s="29"/>
      <c r="SG43" s="25">
        <v>1942730.2293824293</v>
      </c>
      <c r="SH43" s="29"/>
      <c r="SI43" s="25">
        <v>1938649.1107972504</v>
      </c>
      <c r="SJ43" s="29"/>
      <c r="SK43" s="25">
        <v>1991622.04559954</v>
      </c>
      <c r="SL43" s="29"/>
      <c r="SM43" s="25">
        <v>2386645.0466448483</v>
      </c>
      <c r="SN43" s="29"/>
      <c r="SO43" s="25">
        <v>2422782.1548032602</v>
      </c>
      <c r="SP43" s="29"/>
      <c r="SQ43" s="25">
        <v>2386178.445554194</v>
      </c>
      <c r="SR43" s="29"/>
      <c r="SS43" s="25">
        <v>2377326.4044604255</v>
      </c>
      <c r="ST43" s="29"/>
      <c r="SU43" s="25">
        <v>2276383.5833030581</v>
      </c>
      <c r="SV43" s="29"/>
      <c r="SW43" s="25">
        <v>2051593.835381062</v>
      </c>
      <c r="SX43" s="29"/>
      <c r="SY43" s="25">
        <v>1978411.7190648459</v>
      </c>
      <c r="SZ43" s="29"/>
      <c r="TA43" s="25">
        <v>2030433.2693202759</v>
      </c>
      <c r="TB43" s="29"/>
      <c r="TC43" s="25">
        <v>2056043.9372186079</v>
      </c>
      <c r="TD43" s="29"/>
    </row>
    <row r="44" spans="2:524">
      <c r="B44" s="23"/>
      <c r="C44" s="30"/>
      <c r="E44" s="30"/>
      <c r="G44" s="30"/>
      <c r="I44" s="30"/>
      <c r="K44" s="30"/>
      <c r="M44" s="30"/>
      <c r="O44" s="30"/>
      <c r="Q44" s="30"/>
      <c r="S44" s="30"/>
      <c r="U44" s="30"/>
      <c r="W44" s="30"/>
      <c r="Y44" s="30"/>
      <c r="AA44" s="30"/>
      <c r="AC44" s="30"/>
      <c r="AE44" s="30"/>
      <c r="AG44" s="30"/>
      <c r="AI44" s="30"/>
      <c r="AK44" s="30"/>
      <c r="AM44" s="30"/>
      <c r="AO44" s="30"/>
      <c r="AQ44" s="30"/>
      <c r="AS44" s="30"/>
      <c r="AU44" s="30"/>
      <c r="AW44" s="30"/>
      <c r="AY44" s="30"/>
      <c r="BA44" s="30"/>
      <c r="BC44" s="30"/>
      <c r="BE44" s="30"/>
      <c r="BG44" s="30"/>
      <c r="BI44" s="30"/>
      <c r="BJ44" s="6"/>
      <c r="BK44" s="30"/>
      <c r="BL44" s="6"/>
      <c r="BM44" s="30"/>
      <c r="BN44" s="6"/>
      <c r="BO44" s="30"/>
      <c r="BP44" s="6"/>
      <c r="BQ44" s="30"/>
      <c r="BR44" s="6"/>
      <c r="BS44" s="30"/>
      <c r="BT44" s="6"/>
      <c r="BU44" s="30"/>
      <c r="BV44" s="6"/>
      <c r="BW44" s="30"/>
      <c r="BX44" s="6"/>
      <c r="BY44" s="30"/>
      <c r="BZ44" s="6"/>
      <c r="CA44" s="30"/>
      <c r="CB44" s="6"/>
      <c r="CC44" s="30"/>
      <c r="CD44" s="6"/>
      <c r="CE44" s="30"/>
      <c r="CF44" s="6"/>
      <c r="CG44" s="30"/>
      <c r="CH44" s="6"/>
      <c r="CI44" s="30"/>
      <c r="CJ44" s="6"/>
      <c r="CK44" s="30"/>
      <c r="CL44" s="6"/>
      <c r="CM44" s="30"/>
      <c r="CN44" s="6"/>
      <c r="CO44" s="30"/>
      <c r="CP44" s="6"/>
      <c r="CQ44" s="30"/>
      <c r="CR44" s="6"/>
      <c r="CS44" s="30"/>
      <c r="CT44" s="6"/>
      <c r="CU44" s="30"/>
      <c r="CV44" s="6"/>
      <c r="CW44" s="30"/>
      <c r="CX44" s="6"/>
      <c r="CY44" s="30"/>
      <c r="CZ44" s="6"/>
      <c r="DA44" s="30"/>
      <c r="DB44" s="6"/>
      <c r="DC44" s="30"/>
      <c r="DD44" s="6"/>
      <c r="DE44" s="30"/>
      <c r="DF44" s="6"/>
      <c r="DG44" s="30"/>
      <c r="DH44" s="6"/>
      <c r="DI44" s="30"/>
      <c r="DJ44" s="6"/>
      <c r="DK44" s="30"/>
      <c r="DL44" s="6"/>
      <c r="DM44" s="30"/>
      <c r="DN44" s="6"/>
      <c r="DO44" s="30"/>
      <c r="DP44" s="6"/>
      <c r="DQ44" s="30"/>
      <c r="DR44" s="6"/>
      <c r="DS44" s="30"/>
      <c r="DT44" s="6"/>
      <c r="DU44" s="30"/>
      <c r="DV44" s="6"/>
      <c r="DW44" s="30"/>
      <c r="DX44" s="6"/>
      <c r="DY44" s="30"/>
      <c r="DZ44" s="6"/>
      <c r="EA44" s="30"/>
      <c r="EB44" s="6"/>
      <c r="EC44" s="30"/>
      <c r="ED44" s="6"/>
      <c r="EE44" s="30"/>
      <c r="EF44" s="6"/>
      <c r="EG44" s="30"/>
      <c r="EH44" s="6"/>
      <c r="EI44" s="30"/>
      <c r="EJ44" s="6"/>
      <c r="EK44" s="30"/>
      <c r="EL44" s="6"/>
      <c r="EM44" s="30"/>
      <c r="EN44" s="6"/>
      <c r="EO44" s="30"/>
      <c r="EP44" s="6"/>
      <c r="EQ44" s="30"/>
      <c r="ER44" s="6"/>
      <c r="ES44" s="30"/>
      <c r="ET44" s="6"/>
      <c r="EU44" s="30"/>
      <c r="EV44" s="6"/>
      <c r="EW44" s="30"/>
      <c r="EX44" s="6"/>
      <c r="EY44" s="30"/>
      <c r="EZ44" s="6"/>
      <c r="FA44" s="30"/>
      <c r="FB44" s="6"/>
      <c r="FC44" s="30"/>
      <c r="FD44" s="6"/>
      <c r="FE44" s="30"/>
      <c r="FF44" s="6"/>
      <c r="FG44" s="30"/>
      <c r="FH44" s="6"/>
      <c r="FI44" s="30"/>
      <c r="FJ44" s="6"/>
      <c r="FK44" s="30"/>
      <c r="FL44" s="6"/>
      <c r="FM44" s="30"/>
      <c r="FN44" s="6"/>
      <c r="FO44" s="30"/>
      <c r="FP44" s="6"/>
      <c r="FQ44" s="30"/>
      <c r="FR44" s="6"/>
      <c r="FS44" s="30"/>
      <c r="FT44" s="6"/>
      <c r="FU44" s="30"/>
      <c r="FV44" s="6"/>
      <c r="FW44" s="30"/>
      <c r="FX44" s="6"/>
      <c r="FY44" s="30"/>
      <c r="FZ44" s="6"/>
      <c r="GA44" s="30"/>
      <c r="GB44" s="6"/>
      <c r="GC44" s="30"/>
      <c r="GD44" s="6"/>
      <c r="GE44" s="30"/>
      <c r="GF44" s="6"/>
      <c r="GG44" s="30"/>
      <c r="GH44" s="6"/>
      <c r="GI44" s="30"/>
      <c r="GJ44" s="6"/>
      <c r="GK44" s="30"/>
      <c r="GL44" s="6"/>
      <c r="GM44" s="30"/>
      <c r="GN44" s="6"/>
      <c r="GO44" s="30"/>
      <c r="GP44" s="6"/>
      <c r="GQ44" s="30"/>
      <c r="GR44" s="6"/>
      <c r="GS44" s="30"/>
      <c r="GT44" s="6"/>
      <c r="GU44" s="30"/>
      <c r="GV44" s="6"/>
      <c r="GW44" s="30"/>
      <c r="GX44" s="6"/>
      <c r="GY44" s="30"/>
      <c r="GZ44" s="6"/>
      <c r="HA44" s="30"/>
      <c r="HB44" s="6"/>
      <c r="HC44" s="30"/>
      <c r="HD44" s="6"/>
      <c r="HE44" s="30"/>
      <c r="HF44" s="6"/>
      <c r="HG44" s="30"/>
      <c r="HH44" s="6"/>
      <c r="HI44" s="30"/>
      <c r="HJ44" s="6"/>
      <c r="HK44" s="30"/>
      <c r="HL44" s="6"/>
      <c r="HM44" s="30"/>
      <c r="HN44" s="6"/>
      <c r="HO44" s="30"/>
      <c r="HP44" s="6"/>
      <c r="HQ44" s="30"/>
      <c r="HR44" s="6"/>
      <c r="HS44" s="30"/>
      <c r="HT44" s="6"/>
      <c r="HU44" s="30"/>
      <c r="HV44" s="6"/>
      <c r="HW44" s="30"/>
      <c r="HX44" s="6"/>
      <c r="HY44" s="30"/>
      <c r="HZ44" s="6"/>
      <c r="IA44" s="30"/>
      <c r="IB44" s="6"/>
      <c r="IC44" s="30"/>
      <c r="ID44" s="6"/>
      <c r="IE44" s="30"/>
      <c r="IF44" s="6"/>
      <c r="IG44" s="30"/>
      <c r="IH44" s="6"/>
      <c r="II44" s="30"/>
      <c r="IJ44" s="6"/>
      <c r="IK44" s="30"/>
      <c r="IL44" s="6"/>
      <c r="IM44" s="30"/>
      <c r="IN44" s="6"/>
      <c r="IO44" s="30"/>
      <c r="IP44" s="6"/>
      <c r="IQ44" s="30"/>
      <c r="IR44" s="6"/>
      <c r="IS44" s="30"/>
      <c r="IT44" s="6"/>
      <c r="IU44" s="30"/>
      <c r="IV44" s="6"/>
      <c r="IW44" s="30"/>
      <c r="IX44" s="6"/>
      <c r="IY44" s="30"/>
      <c r="IZ44" s="6"/>
      <c r="JA44" s="30"/>
      <c r="JB44" s="6"/>
      <c r="JC44" s="30"/>
      <c r="JD44" s="6"/>
      <c r="JE44" s="30"/>
      <c r="JF44" s="6"/>
      <c r="JG44" s="30"/>
      <c r="JH44" s="6"/>
      <c r="JI44" s="30"/>
      <c r="JJ44" s="6"/>
      <c r="JK44" s="30"/>
      <c r="JL44" s="6"/>
      <c r="JM44" s="30"/>
      <c r="JN44" s="6"/>
      <c r="JO44" s="30"/>
      <c r="JP44" s="6"/>
      <c r="JQ44" s="30"/>
      <c r="JR44" s="6"/>
      <c r="JS44" s="30"/>
      <c r="JT44" s="6"/>
      <c r="JU44" s="30"/>
      <c r="JV44" s="6"/>
      <c r="JW44" s="30"/>
      <c r="JX44" s="6"/>
      <c r="JY44" s="30"/>
      <c r="JZ44" s="6"/>
      <c r="KA44" s="30"/>
      <c r="KB44" s="6"/>
      <c r="KC44" s="30"/>
      <c r="KD44" s="6"/>
      <c r="KE44" s="30"/>
      <c r="KF44" s="6"/>
      <c r="KG44" s="30"/>
      <c r="KH44" s="6"/>
      <c r="KI44" s="30"/>
      <c r="KJ44" s="6"/>
      <c r="KK44" s="30"/>
      <c r="KL44" s="6"/>
      <c r="KM44" s="30"/>
      <c r="KN44" s="6"/>
      <c r="KO44" s="30"/>
      <c r="KP44" s="6"/>
      <c r="KQ44" s="30"/>
      <c r="KR44" s="6"/>
      <c r="KS44" s="30"/>
      <c r="KT44" s="6"/>
      <c r="KU44" s="30"/>
      <c r="KV44" s="6"/>
      <c r="KW44" s="30"/>
      <c r="KX44" s="6"/>
      <c r="KY44" s="30"/>
      <c r="KZ44" s="6"/>
      <c r="LA44" s="30"/>
      <c r="LB44" s="6"/>
      <c r="LC44" s="30"/>
      <c r="LD44" s="6"/>
      <c r="LE44" s="30"/>
      <c r="LF44" s="6"/>
      <c r="LG44" s="30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30"/>
      <c r="MB44" s="6"/>
      <c r="MC44" s="30"/>
      <c r="MD44" s="6"/>
      <c r="ME44" s="30"/>
      <c r="MF44" s="6"/>
      <c r="MG44" s="30"/>
      <c r="MH44" s="6"/>
      <c r="MI44" s="30"/>
      <c r="MJ44" s="39"/>
      <c r="MK44" s="30"/>
      <c r="ML44" s="39"/>
      <c r="MM44" s="30"/>
      <c r="MN44" s="39"/>
      <c r="MO44" s="30"/>
      <c r="MP44" s="39"/>
      <c r="MQ44" s="30"/>
      <c r="MR44" s="39"/>
      <c r="MS44" s="30"/>
      <c r="MT44" s="39"/>
      <c r="MU44" s="30"/>
      <c r="MV44" s="39"/>
      <c r="MW44" s="30"/>
      <c r="MX44" s="39"/>
      <c r="MY44" s="35"/>
      <c r="MZ44" s="35"/>
      <c r="NA44" s="35"/>
      <c r="NB44" s="35"/>
      <c r="NC44" s="35"/>
      <c r="ND44" s="35"/>
      <c r="NE44" s="30"/>
      <c r="NF44" s="6"/>
      <c r="NG44" s="30"/>
      <c r="NH44" s="6"/>
      <c r="NI44" s="30"/>
      <c r="NJ44" s="6"/>
      <c r="NK44" s="30"/>
      <c r="NL44" s="6"/>
      <c r="NM44" s="30"/>
      <c r="NN44" s="6"/>
      <c r="NO44" s="30"/>
      <c r="NP44" s="6"/>
      <c r="NQ44" s="30"/>
      <c r="NR44" s="6"/>
      <c r="NS44" s="30"/>
      <c r="NT44" s="6"/>
      <c r="NU44" s="30"/>
      <c r="NV44" s="6"/>
      <c r="NW44" s="30"/>
      <c r="NX44" s="6"/>
      <c r="NY44" s="30"/>
      <c r="NZ44" s="6"/>
      <c r="OA44" s="30"/>
      <c r="OB44" s="6"/>
      <c r="OC44" s="30"/>
      <c r="OD44" s="6"/>
      <c r="OE44" s="30"/>
      <c r="OF44" s="6"/>
      <c r="OG44" s="30"/>
      <c r="OH44" s="6"/>
      <c r="OI44" s="30"/>
      <c r="OJ44" s="6"/>
      <c r="OK44" s="30"/>
      <c r="OL44" s="6"/>
      <c r="OM44" s="30"/>
      <c r="ON44" s="6"/>
      <c r="OO44" s="30"/>
      <c r="OP44" s="6"/>
      <c r="OQ44" s="30"/>
      <c r="OR44" s="6"/>
      <c r="OS44" s="30"/>
      <c r="OT44" s="6"/>
      <c r="OU44" s="30"/>
      <c r="OV44" s="6"/>
      <c r="OW44" s="30"/>
      <c r="OX44" s="6"/>
      <c r="OY44" s="30"/>
      <c r="OZ44" s="6"/>
      <c r="PA44" s="30"/>
      <c r="PB44" s="6"/>
      <c r="PC44" s="30"/>
      <c r="PD44" s="6"/>
      <c r="PE44" s="30"/>
      <c r="PF44" s="6"/>
      <c r="PG44" s="30"/>
      <c r="PH44" s="6"/>
      <c r="PI44" s="30"/>
      <c r="PJ44" s="6"/>
      <c r="PK44" s="30"/>
      <c r="PL44" s="6"/>
      <c r="PM44" s="30"/>
      <c r="PN44" s="6"/>
      <c r="PO44" s="30"/>
      <c r="PP44" s="6"/>
      <c r="PQ44" s="30"/>
      <c r="PR44" s="6"/>
      <c r="PS44" s="30"/>
      <c r="PT44" s="6"/>
      <c r="PU44" s="30"/>
      <c r="PV44" s="6"/>
      <c r="PW44" s="30"/>
      <c r="PX44" s="6"/>
      <c r="PY44" s="30"/>
      <c r="PZ44" s="6"/>
      <c r="QA44" s="30"/>
      <c r="QB44" s="6"/>
      <c r="QC44" s="30"/>
      <c r="QD44" s="6"/>
      <c r="QE44" s="30"/>
      <c r="QF44" s="6"/>
      <c r="QG44" s="30"/>
      <c r="QH44" s="6"/>
      <c r="QI44" s="30"/>
      <c r="QJ44" s="6"/>
      <c r="QK44" s="30"/>
      <c r="QL44" s="6"/>
      <c r="QM44" s="30"/>
      <c r="QN44" s="6"/>
      <c r="QO44" s="30"/>
      <c r="QP44" s="6"/>
      <c r="QQ44" s="30"/>
      <c r="QS44" s="30"/>
      <c r="QT44" s="6"/>
      <c r="QU44" s="30"/>
      <c r="QV44" s="6"/>
      <c r="QW44" s="30"/>
      <c r="QX44" s="6"/>
      <c r="QY44" s="30"/>
      <c r="QZ44" s="6"/>
      <c r="RA44" s="30"/>
      <c r="RB44" s="6"/>
      <c r="RC44" s="30"/>
      <c r="RD44" s="6"/>
      <c r="RE44" s="30"/>
      <c r="RF44" s="6"/>
      <c r="RG44" s="30"/>
      <c r="RH44" s="6"/>
      <c r="RI44" s="30"/>
      <c r="RJ44" s="6"/>
      <c r="RK44" s="30"/>
      <c r="RL44" s="6"/>
      <c r="RM44" s="30"/>
      <c r="RN44" s="6"/>
      <c r="RO44" s="30"/>
      <c r="RP44" s="6"/>
      <c r="RQ44" s="30"/>
      <c r="RR44" s="6"/>
      <c r="RS44" s="30"/>
      <c r="RT44" s="6"/>
      <c r="RU44" s="30"/>
      <c r="RV44" s="6"/>
      <c r="RW44" s="30"/>
      <c r="RX44" s="6"/>
      <c r="RY44" s="30"/>
      <c r="RZ44" s="6"/>
      <c r="SA44" s="30"/>
      <c r="SB44" s="6"/>
      <c r="SC44" s="30"/>
      <c r="SD44" s="6"/>
      <c r="SE44" s="30"/>
      <c r="SF44" s="6"/>
      <c r="SG44" s="30"/>
      <c r="SH44" s="6"/>
      <c r="SI44" s="30"/>
      <c r="SJ44" s="6"/>
      <c r="SK44" s="30"/>
      <c r="SL44" s="6"/>
      <c r="SM44" s="30"/>
      <c r="SN44" s="6"/>
      <c r="SO44" s="30"/>
      <c r="SP44" s="6"/>
      <c r="SQ44" s="30"/>
      <c r="SR44" s="6"/>
      <c r="SS44" s="30"/>
      <c r="ST44" s="6"/>
      <c r="SU44" s="30"/>
      <c r="SV44" s="6"/>
      <c r="SW44" s="30"/>
      <c r="SX44" s="6"/>
      <c r="SY44" s="30"/>
      <c r="SZ44" s="6"/>
      <c r="TA44" s="30"/>
      <c r="TB44" s="6"/>
      <c r="TC44" s="30"/>
      <c r="TD44" s="6"/>
    </row>
    <row r="45" spans="2:524">
      <c r="B45" s="24" t="s">
        <v>38</v>
      </c>
      <c r="C45" s="25">
        <v>0</v>
      </c>
      <c r="D45" s="26" t="e">
        <v>#DIV/0!</v>
      </c>
      <c r="E45" s="25">
        <v>0</v>
      </c>
      <c r="F45" s="26" t="e">
        <v>#DIV/0!</v>
      </c>
      <c r="G45" s="25">
        <v>0</v>
      </c>
      <c r="H45" s="26" t="e">
        <v>#DIV/0!</v>
      </c>
      <c r="I45" s="25">
        <v>0</v>
      </c>
      <c r="J45" s="26" t="e">
        <v>#DIV/0!</v>
      </c>
      <c r="K45" s="25">
        <v>0</v>
      </c>
      <c r="L45" s="26" t="e">
        <v>#DIV/0!</v>
      </c>
      <c r="M45" s="25">
        <v>0</v>
      </c>
      <c r="N45" s="26" t="e">
        <v>#DIV/0!</v>
      </c>
      <c r="O45" s="25">
        <v>0</v>
      </c>
      <c r="P45" s="26" t="e">
        <v>#DIV/0!</v>
      </c>
      <c r="Q45" s="25">
        <v>0</v>
      </c>
      <c r="R45" s="26" t="e">
        <v>#DIV/0!</v>
      </c>
      <c r="S45" s="25">
        <v>0</v>
      </c>
      <c r="T45" s="26" t="e">
        <v>#DIV/0!</v>
      </c>
      <c r="U45" s="25">
        <v>0</v>
      </c>
      <c r="V45" s="26" t="e">
        <v>#DIV/0!</v>
      </c>
      <c r="W45" s="25">
        <v>0</v>
      </c>
      <c r="X45" s="26" t="e">
        <v>#DIV/0!</v>
      </c>
      <c r="Y45" s="25">
        <v>0</v>
      </c>
      <c r="Z45" s="26" t="e">
        <v>#DIV/0!</v>
      </c>
      <c r="AA45" s="25">
        <v>646256</v>
      </c>
      <c r="AB45" s="26">
        <v>100</v>
      </c>
      <c r="AC45" s="25">
        <v>785145.2</v>
      </c>
      <c r="AD45" s="26">
        <v>100</v>
      </c>
      <c r="AE45" s="25">
        <v>785973.8</v>
      </c>
      <c r="AF45" s="26">
        <v>100</v>
      </c>
      <c r="AG45" s="25">
        <v>795870.8</v>
      </c>
      <c r="AH45" s="26">
        <v>99.999999999999986</v>
      </c>
      <c r="AI45" s="25">
        <v>793338</v>
      </c>
      <c r="AJ45" s="26">
        <v>99.999999999999986</v>
      </c>
      <c r="AK45" s="25">
        <v>816853.4</v>
      </c>
      <c r="AL45" s="26">
        <v>100</v>
      </c>
      <c r="AM45" s="25">
        <v>834897.29999999993</v>
      </c>
      <c r="AN45" s="26">
        <v>100.00000000000001</v>
      </c>
      <c r="AO45" s="25">
        <v>864898.2</v>
      </c>
      <c r="AP45" s="26">
        <v>100</v>
      </c>
      <c r="AQ45" s="25">
        <v>890865.8</v>
      </c>
      <c r="AR45" s="26">
        <v>99.999999999999986</v>
      </c>
      <c r="AS45" s="25">
        <v>971142.4</v>
      </c>
      <c r="AT45" s="26">
        <v>99.999999999999972</v>
      </c>
      <c r="AU45" s="25">
        <v>928977.8</v>
      </c>
      <c r="AV45" s="26">
        <v>100</v>
      </c>
      <c r="AW45" s="25">
        <v>968924</v>
      </c>
      <c r="AX45" s="26">
        <v>100.00000000000001</v>
      </c>
      <c r="AY45" s="25">
        <v>995043.4</v>
      </c>
      <c r="AZ45" s="26">
        <v>100</v>
      </c>
      <c r="BA45" s="25">
        <v>1008722</v>
      </c>
      <c r="BB45" s="26">
        <v>100.00000000000001</v>
      </c>
      <c r="BC45" s="25">
        <v>1039798.4</v>
      </c>
      <c r="BD45" s="26">
        <v>100.00000000000001</v>
      </c>
      <c r="BE45" s="25">
        <v>1008821.4</v>
      </c>
      <c r="BF45" s="26">
        <v>100.00000000000001</v>
      </c>
      <c r="BG45" s="25">
        <v>1031658.4</v>
      </c>
      <c r="BH45" s="26">
        <v>100</v>
      </c>
      <c r="BI45" s="25">
        <v>1021668</v>
      </c>
      <c r="BJ45" s="26">
        <v>100.00000000000001</v>
      </c>
      <c r="BK45" s="25">
        <v>963259</v>
      </c>
      <c r="BL45" s="26">
        <v>99.999999999999986</v>
      </c>
      <c r="BM45" s="25">
        <v>975799</v>
      </c>
      <c r="BN45" s="26">
        <v>100</v>
      </c>
      <c r="BO45" s="25">
        <v>987149.8</v>
      </c>
      <c r="BP45" s="26">
        <v>99.999999999999986</v>
      </c>
      <c r="BQ45" s="25">
        <v>1002848.8</v>
      </c>
      <c r="BR45" s="26">
        <v>100</v>
      </c>
      <c r="BS45" s="25">
        <v>1026909.6</v>
      </c>
      <c r="BT45" s="26">
        <v>100</v>
      </c>
      <c r="BU45" s="25">
        <v>1080248.8</v>
      </c>
      <c r="BV45" s="26">
        <v>100</v>
      </c>
      <c r="BW45" s="25">
        <v>1147819.8</v>
      </c>
      <c r="BX45" s="26">
        <v>99.999999999999986</v>
      </c>
      <c r="BY45" s="25">
        <v>1162502.8</v>
      </c>
      <c r="BZ45" s="26">
        <v>99.999999999999986</v>
      </c>
      <c r="CA45" s="25">
        <v>1113281.2</v>
      </c>
      <c r="CB45" s="26">
        <v>100</v>
      </c>
      <c r="CC45" s="25">
        <v>1106826.6000000001</v>
      </c>
      <c r="CD45" s="26">
        <v>99.999999999999972</v>
      </c>
      <c r="CE45" s="25">
        <v>1117808</v>
      </c>
      <c r="CF45" s="26">
        <v>100.00000000000001</v>
      </c>
      <c r="CG45" s="25">
        <v>1092497.3999999999</v>
      </c>
      <c r="CH45" s="26">
        <v>100.00000000000001</v>
      </c>
      <c r="CI45" s="25">
        <v>1133602</v>
      </c>
      <c r="CJ45" s="26">
        <v>100</v>
      </c>
      <c r="CK45" s="25">
        <v>1174693</v>
      </c>
      <c r="CL45" s="26">
        <v>100.00000000000001</v>
      </c>
      <c r="CM45" s="25">
        <v>1201105</v>
      </c>
      <c r="CN45" s="26">
        <v>100.90548286785921</v>
      </c>
      <c r="CO45" s="25">
        <v>1236425</v>
      </c>
      <c r="CP45" s="26">
        <v>100</v>
      </c>
      <c r="CQ45" s="25">
        <v>1312659.3999999999</v>
      </c>
      <c r="CR45" s="26">
        <v>99.999999999999986</v>
      </c>
      <c r="CS45" s="25">
        <v>1406331.6</v>
      </c>
      <c r="CT45" s="26">
        <v>100.21659187633982</v>
      </c>
      <c r="CU45" s="25">
        <v>1451110</v>
      </c>
      <c r="CV45" s="26">
        <v>100</v>
      </c>
      <c r="CW45" s="25">
        <v>1481271.2</v>
      </c>
      <c r="CX45" s="26">
        <v>99.999999999999986</v>
      </c>
      <c r="CY45" s="25">
        <v>1483760.4</v>
      </c>
      <c r="CZ45" s="26">
        <v>100</v>
      </c>
      <c r="DA45" s="25">
        <v>1491650</v>
      </c>
      <c r="DB45" s="26">
        <v>100</v>
      </c>
      <c r="DC45" s="25">
        <v>1529089</v>
      </c>
      <c r="DD45" s="26">
        <v>99.999999999999986</v>
      </c>
      <c r="DE45" s="25">
        <v>1565547.4574122035</v>
      </c>
      <c r="DF45" s="26">
        <v>100</v>
      </c>
      <c r="DG45" s="25">
        <v>1593742.2</v>
      </c>
      <c r="DH45" s="26">
        <v>99.999999999999986</v>
      </c>
      <c r="DI45" s="25">
        <v>1629441.2</v>
      </c>
      <c r="DJ45" s="26">
        <v>100.00000000000001</v>
      </c>
      <c r="DK45" s="25">
        <v>1670281.8470586201</v>
      </c>
      <c r="DL45" s="26">
        <v>100.00000000000001</v>
      </c>
      <c r="DM45" s="25">
        <v>1695623.4924596301</v>
      </c>
      <c r="DN45" s="26">
        <v>99.999999999999986</v>
      </c>
      <c r="DO45" s="25">
        <v>1749092.2722879262</v>
      </c>
      <c r="DP45" s="26">
        <v>99.999999999999986</v>
      </c>
      <c r="DQ45" s="25">
        <v>1817038.0629377421</v>
      </c>
      <c r="DR45" s="26">
        <v>100</v>
      </c>
      <c r="DS45" s="25">
        <v>1849575.9803858318</v>
      </c>
      <c r="DT45" s="26">
        <v>100</v>
      </c>
      <c r="DU45" s="25">
        <v>1875200.3215625561</v>
      </c>
      <c r="DV45" s="26">
        <v>100.00000000000003</v>
      </c>
      <c r="DW45" s="25">
        <v>1863524.4775184391</v>
      </c>
      <c r="DX45" s="26">
        <v>99.999999999999986</v>
      </c>
      <c r="DY45" s="25">
        <v>1895862.9678339933</v>
      </c>
      <c r="DZ45" s="26">
        <v>100</v>
      </c>
      <c r="EA45" s="25">
        <v>1929539.9448425001</v>
      </c>
      <c r="EB45" s="26">
        <v>100.63681304076205</v>
      </c>
      <c r="EC45" s="25">
        <v>1977788.48159144</v>
      </c>
      <c r="ED45" s="26">
        <v>100.72613540275518</v>
      </c>
      <c r="EE45" s="25">
        <v>1954147.9446086667</v>
      </c>
      <c r="EF45" s="26">
        <v>100.46411279202385</v>
      </c>
      <c r="EG45" s="25">
        <v>1946316.6841128799</v>
      </c>
      <c r="EH45" s="26">
        <v>100.4109566595842</v>
      </c>
      <c r="EI45" s="25">
        <v>1963603.4000000004</v>
      </c>
      <c r="EJ45" s="26">
        <v>100.62100116551028</v>
      </c>
      <c r="EK45" s="25">
        <v>1983626.5333333332</v>
      </c>
      <c r="EL45" s="26">
        <v>101.15948237299239</v>
      </c>
      <c r="EM45" s="25">
        <v>2026599.11157742</v>
      </c>
      <c r="EN45" s="26">
        <v>100.66164423533441</v>
      </c>
      <c r="EO45" s="25">
        <v>2068693.81860907</v>
      </c>
      <c r="EP45" s="26">
        <v>101.01287717432989</v>
      </c>
      <c r="EQ45" s="25">
        <v>2168469.0339014502</v>
      </c>
      <c r="ER45" s="26">
        <v>100.76850895193057</v>
      </c>
      <c r="ES45" s="25">
        <v>2197952.405728329</v>
      </c>
      <c r="ET45" s="26">
        <v>100.7780878218941</v>
      </c>
      <c r="EU45" s="25">
        <v>2247518.864037571</v>
      </c>
      <c r="EV45" s="26">
        <v>100.47786028281455</v>
      </c>
      <c r="EW45" s="25">
        <v>2268999.0760653107</v>
      </c>
      <c r="EX45" s="26">
        <v>100.49484374491112</v>
      </c>
      <c r="EY45" s="25">
        <v>2297152.849470125</v>
      </c>
      <c r="EZ45" s="26">
        <v>100.38168988197813</v>
      </c>
      <c r="FA45" s="25">
        <v>2333234.9660973498</v>
      </c>
      <c r="FB45" s="26">
        <v>100.40133120478913</v>
      </c>
      <c r="FC45" s="25">
        <v>2292474.041157526</v>
      </c>
      <c r="FD45" s="26">
        <v>101.15316463896146</v>
      </c>
      <c r="FE45" s="25">
        <v>2343951.0799861201</v>
      </c>
      <c r="FF45" s="26">
        <v>101.15676475637714</v>
      </c>
      <c r="FG45" s="25">
        <v>2348004.8692159243</v>
      </c>
      <c r="FH45" s="26">
        <v>101.01899277610909</v>
      </c>
      <c r="FI45" s="25">
        <v>2352227.7117043966</v>
      </c>
      <c r="FJ45" s="26">
        <v>100.98000716024625</v>
      </c>
      <c r="FK45" s="25">
        <v>2419227.8963303724</v>
      </c>
      <c r="FL45" s="26">
        <v>100.88867196152172</v>
      </c>
      <c r="FM45" s="25">
        <v>2389176.7840499552</v>
      </c>
      <c r="FN45" s="26">
        <v>100.64917757880221</v>
      </c>
      <c r="FO45" s="25">
        <v>2240930.1580566661</v>
      </c>
      <c r="FP45" s="26">
        <v>100.86267748820714</v>
      </c>
      <c r="FQ45" s="25">
        <v>2317704.1291596498</v>
      </c>
      <c r="FR45" s="26">
        <v>100.37852113605118</v>
      </c>
      <c r="FS45" s="25">
        <v>2390515.0888635195</v>
      </c>
      <c r="FT45" s="26">
        <v>100.24166339827397</v>
      </c>
      <c r="FU45" s="25">
        <v>2365855.5384957516</v>
      </c>
      <c r="FV45" s="26">
        <v>100.26996576486071</v>
      </c>
      <c r="FW45" s="25">
        <v>2362399.4209085288</v>
      </c>
      <c r="FX45" s="26">
        <v>100.35442778752375</v>
      </c>
      <c r="FY45" s="25">
        <v>2438606.486579611</v>
      </c>
      <c r="FZ45" s="26">
        <v>100.27553441020426</v>
      </c>
      <c r="GA45" s="25">
        <v>2444822.1441961029</v>
      </c>
      <c r="GB45" s="26">
        <v>100.37240525141152</v>
      </c>
      <c r="GC45" s="25">
        <v>2501399.8556524878</v>
      </c>
      <c r="GD45" s="26">
        <v>100.42704887728608</v>
      </c>
      <c r="GE45" s="25">
        <v>2602754.888702217</v>
      </c>
      <c r="GF45" s="26">
        <v>100.13839950952111</v>
      </c>
      <c r="GG45" s="25">
        <v>2656348.8246818306</v>
      </c>
      <c r="GH45" s="26">
        <v>99.90859634181173</v>
      </c>
      <c r="GI45" s="25">
        <v>2771618.6973518329</v>
      </c>
      <c r="GJ45" s="26">
        <v>100.19728543486968</v>
      </c>
      <c r="GK45" s="25">
        <v>2830458.6060205246</v>
      </c>
      <c r="GL45" s="26">
        <v>99.911039151229971</v>
      </c>
      <c r="GM45" s="25">
        <v>2919487.0861875121</v>
      </c>
      <c r="GN45" s="26">
        <v>100.06713508031164</v>
      </c>
      <c r="GO45" s="25">
        <v>2968677.147101488</v>
      </c>
      <c r="GP45" s="26">
        <v>100.25757049780151</v>
      </c>
      <c r="GQ45" s="25">
        <v>420421.22200887528</v>
      </c>
      <c r="GR45" s="26">
        <v>344.07778932643117</v>
      </c>
      <c r="GS45" s="25">
        <v>2986565.0341890603</v>
      </c>
      <c r="GT45" s="26">
        <v>100.40685875313946</v>
      </c>
      <c r="GU45" s="25">
        <v>3260107.5708883922</v>
      </c>
      <c r="GV45" s="26">
        <v>100.39150520270655</v>
      </c>
      <c r="GW45" s="25">
        <v>3490921.6821553223</v>
      </c>
      <c r="GX45" s="26">
        <v>99.619871162741006</v>
      </c>
      <c r="GY45" s="25">
        <v>3575068.0970102898</v>
      </c>
      <c r="GZ45" s="26">
        <v>99.604203343375957</v>
      </c>
      <c r="HA45" s="25">
        <v>3745347.2402607272</v>
      </c>
      <c r="HB45" s="26">
        <v>99.720826953303472</v>
      </c>
      <c r="HC45" s="25">
        <v>3843040.7020180798</v>
      </c>
      <c r="HD45" s="26">
        <v>100.42590233279094</v>
      </c>
      <c r="HE45" s="25">
        <v>4019259.3875292996</v>
      </c>
      <c r="HF45" s="26">
        <v>99.680438639022597</v>
      </c>
      <c r="HG45" s="25">
        <v>4085987.336058171</v>
      </c>
      <c r="HH45" s="26">
        <v>99.580395175268933</v>
      </c>
      <c r="HI45" s="25">
        <v>4120194.6531191026</v>
      </c>
      <c r="HJ45" s="26">
        <v>99.727027459940857</v>
      </c>
      <c r="HK45" s="25">
        <v>4175515.3813915653</v>
      </c>
      <c r="HL45" s="26">
        <v>99.98103228158304</v>
      </c>
      <c r="HM45" s="25">
        <v>4235230.5478983335</v>
      </c>
      <c r="HN45" s="26">
        <v>100.1086835757332</v>
      </c>
      <c r="HO45" s="25">
        <v>4276496.2110039294</v>
      </c>
      <c r="HP45" s="26">
        <v>99.91944339875397</v>
      </c>
      <c r="HQ45" s="25">
        <v>4323035.3335333336</v>
      </c>
      <c r="HR45" s="26">
        <v>99.939741413173437</v>
      </c>
      <c r="HS45" s="25">
        <v>4372292.0651142923</v>
      </c>
      <c r="HT45" s="26">
        <v>99.885574890115009</v>
      </c>
      <c r="HU45" s="25">
        <v>4958550.6120788325</v>
      </c>
      <c r="HV45" s="26">
        <v>100.01929999459259</v>
      </c>
      <c r="HW45" s="25">
        <v>5023187.3647288335</v>
      </c>
      <c r="HX45" s="26">
        <v>99.978957583636614</v>
      </c>
      <c r="HY45" s="25">
        <v>5162537.3158184607</v>
      </c>
      <c r="HZ45" s="26">
        <v>99.868010639281593</v>
      </c>
      <c r="IA45" s="25">
        <v>5362113.8550355425</v>
      </c>
      <c r="IB45" s="26">
        <v>100.06527276545452</v>
      </c>
      <c r="IC45" s="25">
        <v>5451307.9294324433</v>
      </c>
      <c r="ID45" s="26">
        <v>100.07093710445383</v>
      </c>
      <c r="IE45" s="25">
        <v>5513582.8067913288</v>
      </c>
      <c r="IF45" s="26">
        <v>99.943249242649514</v>
      </c>
      <c r="IG45" s="25">
        <v>6200950.7491134107</v>
      </c>
      <c r="IH45" s="26">
        <v>99.817302209639053</v>
      </c>
      <c r="II45" s="25">
        <v>6270412.4831352802</v>
      </c>
      <c r="IJ45" s="26">
        <v>99.889528798645514</v>
      </c>
      <c r="IK45" s="25">
        <v>6289027.8700448303</v>
      </c>
      <c r="IL45" s="26">
        <v>99.98298624171953</v>
      </c>
      <c r="IM45" s="25">
        <v>6240033.9544056989</v>
      </c>
      <c r="IN45" s="26">
        <v>99.974375139435409</v>
      </c>
      <c r="IO45" s="25">
        <v>6268563.9124225574</v>
      </c>
      <c r="IP45" s="26">
        <v>99.845514855790043</v>
      </c>
      <c r="IQ45" s="25">
        <v>6439959.4390177</v>
      </c>
      <c r="IR45" s="26">
        <v>99.760091656689752</v>
      </c>
      <c r="IS45" s="25">
        <v>6645089.4395492142</v>
      </c>
      <c r="IT45" s="26">
        <v>99.674240652485949</v>
      </c>
      <c r="IU45" s="25">
        <v>6950130.9756941171</v>
      </c>
      <c r="IV45" s="26">
        <v>100.19121941797178</v>
      </c>
      <c r="IW45" s="25">
        <v>6862610.0451320652</v>
      </c>
      <c r="IX45" s="26">
        <v>100.25940567630863</v>
      </c>
      <c r="IY45" s="25">
        <v>6959263.3949525207</v>
      </c>
      <c r="IZ45" s="26">
        <v>100.43220091399063</v>
      </c>
      <c r="JA45" s="25">
        <v>7054595.7116562203</v>
      </c>
      <c r="JB45" s="26">
        <v>100.47281235329881</v>
      </c>
      <c r="JC45" s="25">
        <v>7229677.3336897213</v>
      </c>
      <c r="JD45" s="26">
        <v>100.3199589543534</v>
      </c>
      <c r="JE45" s="25">
        <v>7313538.9598027337</v>
      </c>
      <c r="JF45" s="26">
        <v>100.40277354317659</v>
      </c>
      <c r="JG45" s="25">
        <v>7391976.7895151516</v>
      </c>
      <c r="JH45" s="26">
        <v>100.42515014447251</v>
      </c>
      <c r="JI45" s="25">
        <v>7556006.62094214</v>
      </c>
      <c r="JJ45" s="26">
        <v>100.33237133395825</v>
      </c>
      <c r="JK45" s="25">
        <v>7635733.8940659519</v>
      </c>
      <c r="JL45" s="26">
        <v>100.380827834016</v>
      </c>
      <c r="JM45" s="25">
        <v>7587435.0409483546</v>
      </c>
      <c r="JN45" s="26">
        <v>100.40362783779656</v>
      </c>
      <c r="JO45" s="25">
        <v>7624810.7400755193</v>
      </c>
      <c r="JP45" s="26">
        <v>100.27236085862235</v>
      </c>
      <c r="JQ45" s="25">
        <v>7735508.4045731528</v>
      </c>
      <c r="JR45" s="26">
        <v>100.30608201506189</v>
      </c>
      <c r="JS45" s="25">
        <v>7771099.4882728495</v>
      </c>
      <c r="JT45" s="26">
        <v>100.31388093842847</v>
      </c>
      <c r="JU45" s="25">
        <v>7862899.4002061309</v>
      </c>
      <c r="JV45" s="26">
        <v>99.927583964766839</v>
      </c>
      <c r="JW45" s="25">
        <v>7802130.3947197543</v>
      </c>
      <c r="JX45" s="26">
        <v>99.880545446839619</v>
      </c>
      <c r="JY45" s="25">
        <v>7747549.673836641</v>
      </c>
      <c r="JZ45" s="26">
        <v>99.920438470232511</v>
      </c>
      <c r="KA45" s="25">
        <v>7637059.0200819755</v>
      </c>
      <c r="KB45" s="26">
        <v>99.910872498404117</v>
      </c>
      <c r="KC45" s="25">
        <v>7862431.9672549544</v>
      </c>
      <c r="KD45" s="26">
        <v>99.905430398368253</v>
      </c>
      <c r="KE45" s="25">
        <v>8086983.7740200926</v>
      </c>
      <c r="KF45" s="26">
        <v>99.690880168817571</v>
      </c>
      <c r="KG45" s="25">
        <v>8045140.7496336307</v>
      </c>
      <c r="KH45" s="26">
        <v>99.650168077031054</v>
      </c>
      <c r="KI45" s="25">
        <v>8310018.2432737397</v>
      </c>
      <c r="KJ45" s="26">
        <v>99.557762703713124</v>
      </c>
      <c r="KK45" s="25">
        <v>8185686.2398700574</v>
      </c>
      <c r="KL45" s="26">
        <v>99.595085872720574</v>
      </c>
      <c r="KM45" s="25">
        <v>8350062.3920857962</v>
      </c>
      <c r="KN45" s="26">
        <v>99.634601532691292</v>
      </c>
      <c r="KO45" s="25">
        <v>8462766.2206249218</v>
      </c>
      <c r="KP45" s="26">
        <v>100.59601079227583</v>
      </c>
      <c r="KQ45" s="25">
        <v>8515340.7377539724</v>
      </c>
      <c r="KR45" s="26">
        <v>99.721185555209345</v>
      </c>
      <c r="KS45" s="25">
        <v>8573576.8668062966</v>
      </c>
      <c r="KT45" s="26">
        <v>99.799453597172857</v>
      </c>
      <c r="KU45" s="25">
        <v>8303221.8376777796</v>
      </c>
      <c r="KV45" s="26">
        <v>99.818793231180152</v>
      </c>
      <c r="KW45" s="25">
        <v>8333553.1342130583</v>
      </c>
      <c r="KX45" s="26">
        <v>99.817664809292268</v>
      </c>
      <c r="KY45" s="25">
        <v>8556041.2431839053</v>
      </c>
      <c r="KZ45" s="26">
        <v>99.859318674631353</v>
      </c>
      <c r="LA45" s="25">
        <v>8731913.6933472455</v>
      </c>
      <c r="LB45" s="26">
        <v>99.901685328995612</v>
      </c>
      <c r="LC45" s="25">
        <v>8089941.907331802</v>
      </c>
      <c r="LD45" s="26">
        <v>100.35236886411502</v>
      </c>
      <c r="LE45" s="25">
        <v>8225140.2247137846</v>
      </c>
      <c r="LF45" s="26">
        <v>101.22315614282176</v>
      </c>
      <c r="LG45" s="25">
        <v>8282661.049970611</v>
      </c>
      <c r="LH45" s="26">
        <v>101.41028646560895</v>
      </c>
      <c r="LI45" s="25">
        <v>8350086.7642049789</v>
      </c>
      <c r="LJ45" s="26">
        <v>102.12213660509039</v>
      </c>
      <c r="LK45" s="25">
        <v>8450517.4235602934</v>
      </c>
      <c r="LL45" s="26">
        <v>102.04719118497613</v>
      </c>
      <c r="LM45" s="25">
        <v>8396142.6379838157</v>
      </c>
      <c r="LN45" s="26">
        <v>102.32117304818439</v>
      </c>
      <c r="LO45" s="25">
        <v>8503998.5668259747</v>
      </c>
      <c r="LP45" s="26">
        <v>102.12279254707562</v>
      </c>
      <c r="LQ45" s="25">
        <v>8749225.9579698704</v>
      </c>
      <c r="LR45" s="26">
        <v>101.45396002333352</v>
      </c>
      <c r="LS45" s="25">
        <v>8804994.3692881726</v>
      </c>
      <c r="LT45" s="26">
        <v>101.53364377211884</v>
      </c>
      <c r="LU45" s="35">
        <v>8746240.3597350512</v>
      </c>
      <c r="LV45" s="26">
        <v>100</v>
      </c>
      <c r="LW45" s="35">
        <v>8804772.3398893233</v>
      </c>
      <c r="LX45" s="26">
        <v>100</v>
      </c>
      <c r="LY45" s="35">
        <v>9027951.4126866497</v>
      </c>
      <c r="LZ45" s="26">
        <v>100.50506405148953</v>
      </c>
      <c r="MA45" s="25">
        <v>8878179.606999008</v>
      </c>
      <c r="MB45" s="26">
        <v>100.42513705376319</v>
      </c>
      <c r="MC45" s="25">
        <v>8933164.2251832988</v>
      </c>
      <c r="MD45" s="26">
        <v>100.39238931503935</v>
      </c>
      <c r="ME45" s="25">
        <v>9185936.6423892397</v>
      </c>
      <c r="MF45" s="26">
        <v>100.42686858517024</v>
      </c>
      <c r="MG45" s="25">
        <v>9168912.0770637039</v>
      </c>
      <c r="MH45" s="26">
        <v>100.21446269908374</v>
      </c>
      <c r="MI45" s="25">
        <v>9311513.2868247889</v>
      </c>
      <c r="MJ45" s="38">
        <v>100.15262025426163</v>
      </c>
      <c r="MK45" s="25">
        <v>9436416.5685368087</v>
      </c>
      <c r="ML45" s="38">
        <v>100.31100116233281</v>
      </c>
      <c r="MM45" s="25">
        <v>9563445.0835345685</v>
      </c>
      <c r="MN45" s="38">
        <v>100.1542266721267</v>
      </c>
      <c r="MO45" s="25">
        <v>9695335.5468949359</v>
      </c>
      <c r="MP45" s="38">
        <v>100.1282107409703</v>
      </c>
      <c r="MQ45" s="25">
        <v>9875255.1041013338</v>
      </c>
      <c r="MR45" s="38">
        <v>100.11903496663469</v>
      </c>
      <c r="MS45" s="25">
        <v>9909934.98415564</v>
      </c>
      <c r="MT45" s="38">
        <v>100.15692480319424</v>
      </c>
      <c r="MU45" s="25">
        <v>9981977.2342717405</v>
      </c>
      <c r="MV45" s="38">
        <v>100.10319169671457</v>
      </c>
      <c r="MW45" s="25">
        <v>10079701.73666219</v>
      </c>
      <c r="MX45" s="38">
        <v>100.08744669281938</v>
      </c>
      <c r="MY45" s="35">
        <v>10038007.766327728</v>
      </c>
      <c r="MZ45" s="35">
        <v>100.07879875337228</v>
      </c>
      <c r="NA45" s="35">
        <v>10166899.169765951</v>
      </c>
      <c r="NB45" s="35">
        <v>99.929341784807875</v>
      </c>
      <c r="NC45" s="35">
        <v>10160938.14884221</v>
      </c>
      <c r="ND45" s="35">
        <v>99.672821719621155</v>
      </c>
      <c r="NE45" s="25">
        <v>10312775.294768985</v>
      </c>
      <c r="NF45" s="26">
        <f>SUM(NF12:NF41)</f>
        <v>99.638929516616813</v>
      </c>
      <c r="NG45" s="25">
        <v>10583341.351873718</v>
      </c>
      <c r="NH45" s="26">
        <f>SUM(NH12:NH41)</f>
        <v>99.624290153355432</v>
      </c>
      <c r="NI45" s="25">
        <v>10528223.098849285</v>
      </c>
      <c r="NJ45" s="26">
        <f>SUM(NJ12:NJ41)</f>
        <v>99.570586621450488</v>
      </c>
      <c r="NK45" s="25">
        <v>10740697.207267251</v>
      </c>
      <c r="NL45" s="26">
        <v>99.605549009189701</v>
      </c>
      <c r="NM45" s="25">
        <v>10853946.919379281</v>
      </c>
      <c r="NN45" s="26">
        <v>99.624980623847321</v>
      </c>
      <c r="NO45" s="25">
        <v>11093889.133478934</v>
      </c>
      <c r="NP45" s="26">
        <v>99.596357917172057</v>
      </c>
      <c r="NQ45" s="25">
        <v>11196407.315810511</v>
      </c>
      <c r="NR45" s="26">
        <v>99.687202490136784</v>
      </c>
      <c r="NS45" s="25">
        <v>11388627.619700745</v>
      </c>
      <c r="NT45" s="26">
        <v>99.832856431726114</v>
      </c>
      <c r="NU45" s="25">
        <v>11397779.95047156</v>
      </c>
      <c r="NV45" s="26">
        <v>99.94725832476044</v>
      </c>
      <c r="NW45" s="25">
        <v>11545326.71365336</v>
      </c>
      <c r="NX45" s="26">
        <v>98.711951958941683</v>
      </c>
      <c r="NY45" s="25">
        <v>11564689.882832123</v>
      </c>
      <c r="NZ45" s="26">
        <v>98.732906916833727</v>
      </c>
      <c r="OA45" s="25">
        <v>11900672.921885874</v>
      </c>
      <c r="OB45" s="26">
        <v>98.609684153526203</v>
      </c>
      <c r="OC45" s="25">
        <v>11930214.930603471</v>
      </c>
      <c r="OD45" s="26">
        <v>98.478796135143767</v>
      </c>
      <c r="OE45" s="25">
        <v>11895822.067452963</v>
      </c>
      <c r="OF45" s="26">
        <v>98.653831470814168</v>
      </c>
      <c r="OG45" s="25">
        <v>11951449.869060714</v>
      </c>
      <c r="OH45" s="26">
        <v>98.252865224824731</v>
      </c>
      <c r="OI45" s="25">
        <v>12279158.364605881</v>
      </c>
      <c r="OJ45" s="26">
        <v>98.309099250006611</v>
      </c>
      <c r="OK45" s="25">
        <v>12365872.955956006</v>
      </c>
      <c r="OL45" s="26">
        <v>98.909449452777665</v>
      </c>
      <c r="OM45" s="25">
        <v>12606905.199045433</v>
      </c>
      <c r="ON45" s="26">
        <v>98.933914764424671</v>
      </c>
      <c r="OO45" s="25">
        <v>12908839.230743784</v>
      </c>
      <c r="OP45" s="26">
        <v>100.5205132415777</v>
      </c>
      <c r="OQ45" s="25">
        <v>12872838.630393278</v>
      </c>
      <c r="OR45" s="26">
        <v>98.888661873052385</v>
      </c>
      <c r="OS45" s="25">
        <v>13164220.074788781</v>
      </c>
      <c r="OT45" s="26">
        <v>98.646551152458926</v>
      </c>
      <c r="OU45" s="25">
        <v>13507024.815322341</v>
      </c>
      <c r="OV45" s="26">
        <v>99.11698699004279</v>
      </c>
      <c r="OW45" s="25">
        <v>13418546.111086687</v>
      </c>
      <c r="OX45" s="26">
        <v>99.068300327582151</v>
      </c>
      <c r="OY45" s="25">
        <v>13783252.20854014</v>
      </c>
      <c r="OZ45" s="26">
        <v>99.310811884357904</v>
      </c>
      <c r="PA45" s="25">
        <v>14115649.695779143</v>
      </c>
      <c r="PB45" s="26">
        <v>99.525082938064159</v>
      </c>
      <c r="PC45" s="25">
        <v>14424678.680484273</v>
      </c>
      <c r="PD45" s="26">
        <v>99.631758395408141</v>
      </c>
      <c r="PE45" s="25">
        <v>14846906.946221292</v>
      </c>
      <c r="PF45" s="26">
        <v>99.742600207984964</v>
      </c>
      <c r="PG45" s="25">
        <v>14982454.081886893</v>
      </c>
      <c r="PH45" s="26">
        <v>99.921422343456626</v>
      </c>
      <c r="PI45" s="25">
        <v>15304055.88872581</v>
      </c>
      <c r="PJ45" s="26">
        <v>99.683062955317837</v>
      </c>
      <c r="PK45" s="25">
        <v>15729761.856738348</v>
      </c>
      <c r="PL45" s="26">
        <v>99.637283149294532</v>
      </c>
      <c r="PM45" s="25">
        <v>16048266.97039338</v>
      </c>
      <c r="PN45" s="26">
        <v>99.831259496066778</v>
      </c>
      <c r="PO45" s="25">
        <v>16323095.659338439</v>
      </c>
      <c r="PP45" s="26">
        <v>99.78526805226322</v>
      </c>
      <c r="PQ45" s="25">
        <v>17038877.732778046</v>
      </c>
      <c r="PR45" s="26">
        <v>99.619446121703788</v>
      </c>
      <c r="PS45" s="25">
        <v>17528641.778108738</v>
      </c>
      <c r="PT45" s="26">
        <v>99.620459397126112</v>
      </c>
      <c r="PU45" s="25">
        <v>17525261.181954004</v>
      </c>
      <c r="PV45" s="26">
        <v>99.671621964872642</v>
      </c>
      <c r="PW45" s="25">
        <v>18236388.494072549</v>
      </c>
      <c r="PX45" s="26">
        <v>99.34833914232054</v>
      </c>
      <c r="PY45" s="25">
        <f>'[1]Entry Sheet - Capital (New)'!KK49</f>
        <v>17918846.656212319</v>
      </c>
      <c r="PZ45" s="26">
        <f>SUM(PZ12:PZ41)</f>
        <v>99.16739695538098</v>
      </c>
      <c r="QA45" s="25">
        <f>'[1]Entry Sheet - Capital (New)'!KM49</f>
        <v>18281020.013683118</v>
      </c>
      <c r="QB45" s="26">
        <f>SUM(QB12:QB41)</f>
        <v>99.43773099130523</v>
      </c>
      <c r="QC45" s="25">
        <f>'[1]Entry Sheet - Capital (New)'!KO49</f>
        <v>18604985.334914181</v>
      </c>
      <c r="QD45" s="26">
        <f>SUM(QD12:QD41)</f>
        <v>100.48494189813242</v>
      </c>
      <c r="QE45" s="25">
        <v>18886952.108576801</v>
      </c>
      <c r="QF45" s="26">
        <v>99.616041274032199</v>
      </c>
      <c r="QG45" s="25">
        <v>19080452.944376316</v>
      </c>
      <c r="QH45" s="26">
        <v>100.1641243385629</v>
      </c>
      <c r="QI45" s="25">
        <v>19345129.520959273</v>
      </c>
      <c r="QJ45" s="26">
        <v>99.786955794348231</v>
      </c>
      <c r="QK45" s="25">
        <v>19844984.840588529</v>
      </c>
      <c r="QL45" s="26">
        <v>98.791420045382509</v>
      </c>
      <c r="QM45" s="25">
        <v>20659515.477906648</v>
      </c>
      <c r="QN45" s="26">
        <v>96.860954175891706</v>
      </c>
      <c r="QO45" s="25">
        <v>20749537.701198861</v>
      </c>
      <c r="QP45" s="26">
        <v>99.290030938996651</v>
      </c>
      <c r="QQ45" s="25">
        <v>20971987.206977163</v>
      </c>
      <c r="QR45" s="1">
        <v>99.51120866984111</v>
      </c>
      <c r="QS45" s="25">
        <v>21356662.888502203</v>
      </c>
      <c r="QT45" s="26">
        <v>99.41597003454649</v>
      </c>
      <c r="QU45" s="25">
        <v>22520558.10318125</v>
      </c>
      <c r="QV45" s="26">
        <v>99.843868860271414</v>
      </c>
      <c r="QW45" s="25">
        <v>22812769.269191299</v>
      </c>
      <c r="QX45" s="26">
        <v>100.12365138698161</v>
      </c>
      <c r="QY45" s="25">
        <v>23435385.923074964</v>
      </c>
      <c r="QZ45" s="26">
        <v>100.02665013578608</v>
      </c>
      <c r="RA45" s="25">
        <v>24088229.946078457</v>
      </c>
      <c r="RB45" s="26">
        <v>100.43085723286167</v>
      </c>
      <c r="RC45" s="25">
        <v>23991770.225501347</v>
      </c>
      <c r="RD45" s="26">
        <v>100.52267744268924</v>
      </c>
      <c r="RE45" s="25">
        <v>24559537.583353352</v>
      </c>
      <c r="RF45" s="26">
        <v>100.4693999111721</v>
      </c>
      <c r="RG45" s="25">
        <v>25148426.596006211</v>
      </c>
      <c r="RH45" s="26">
        <v>100.82020284912281</v>
      </c>
      <c r="RI45" s="25">
        <v>25674829.047110539</v>
      </c>
      <c r="RJ45" s="26">
        <v>100.42772952193175</v>
      </c>
      <c r="RK45" s="25">
        <v>26339381.63204512</v>
      </c>
      <c r="RL45" s="26">
        <v>100.53427813069379</v>
      </c>
      <c r="RM45" s="25">
        <v>26957636.120620646</v>
      </c>
      <c r="RN45" s="26">
        <v>100.59343209456146</v>
      </c>
      <c r="RO45" s="25">
        <v>27565935.083172645</v>
      </c>
      <c r="RP45" s="26">
        <v>100.70460181440181</v>
      </c>
      <c r="RQ45" s="25">
        <v>28775422.77414554</v>
      </c>
      <c r="RR45" s="26">
        <v>100.57618063336263</v>
      </c>
      <c r="RS45" s="25">
        <v>28377045.648160841</v>
      </c>
      <c r="RT45" s="26">
        <v>100.66804091797745</v>
      </c>
      <c r="RU45" s="25">
        <v>28332123.450130142</v>
      </c>
      <c r="RV45" s="26">
        <v>100.64599279310993</v>
      </c>
      <c r="RW45" s="25">
        <v>28735825.149699286</v>
      </c>
      <c r="RX45" s="26">
        <v>100.5260130293298</v>
      </c>
      <c r="RY45" s="25">
        <v>29273911.814558275</v>
      </c>
      <c r="RZ45" s="26">
        <v>100.31797307477223</v>
      </c>
      <c r="SA45" s="25">
        <v>30059796.981019985</v>
      </c>
      <c r="SB45" s="26">
        <v>100.26069687301059</v>
      </c>
      <c r="SC45" s="25">
        <v>30590249.096042566</v>
      </c>
      <c r="SD45" s="26">
        <v>100.19098415779295</v>
      </c>
      <c r="SE45" s="25">
        <v>31165202.687277108</v>
      </c>
      <c r="SF45" s="26">
        <v>100.16923563890178</v>
      </c>
      <c r="SG45" s="25">
        <v>31967853.986099932</v>
      </c>
      <c r="SH45" s="26">
        <v>100.333828516732</v>
      </c>
      <c r="SI45" s="25">
        <v>32418362.737455491</v>
      </c>
      <c r="SJ45" s="26">
        <v>100.13387769686069</v>
      </c>
      <c r="SK45" s="25">
        <v>33397992.936301094</v>
      </c>
      <c r="SL45" s="26">
        <v>100.16324629766476</v>
      </c>
      <c r="SM45" s="25">
        <v>34368071.033660859</v>
      </c>
      <c r="SN45" s="26">
        <v>100.49568370964431</v>
      </c>
      <c r="SO45" s="25">
        <v>35007252.565679871</v>
      </c>
      <c r="SP45" s="26">
        <v>100.16626167460814</v>
      </c>
      <c r="SQ45" s="25">
        <v>35177172.642302975</v>
      </c>
      <c r="SR45" s="26">
        <v>100.4320595800733</v>
      </c>
      <c r="SS45" s="25">
        <v>35499346.554950163</v>
      </c>
      <c r="ST45" s="26">
        <v>100.37376160599072</v>
      </c>
      <c r="SU45" s="25">
        <v>35993083.298912935</v>
      </c>
      <c r="SV45" s="26">
        <v>100.4032857094918</v>
      </c>
      <c r="SW45" s="25">
        <v>36549178.822059989</v>
      </c>
      <c r="SX45" s="26">
        <v>100.37367727752495</v>
      </c>
      <c r="SY45" s="25">
        <v>36826646.172444791</v>
      </c>
      <c r="SZ45" s="26">
        <v>100.32709229560562</v>
      </c>
      <c r="TA45" s="25">
        <v>37436281.309638575</v>
      </c>
      <c r="TB45" s="26">
        <v>100.33890441772415</v>
      </c>
      <c r="TC45" s="25">
        <v>38224329.359441921</v>
      </c>
      <c r="TD45" s="26">
        <v>100.31973106243606</v>
      </c>
    </row>
    <row r="46" spans="2:524">
      <c r="B46" s="23"/>
      <c r="C46" s="30"/>
      <c r="E46" s="30"/>
      <c r="G46" s="30"/>
      <c r="I46" s="30"/>
      <c r="K46" s="30"/>
      <c r="M46" s="30"/>
      <c r="O46" s="30"/>
      <c r="Q46" s="30"/>
      <c r="S46" s="30"/>
      <c r="U46" s="30"/>
      <c r="W46" s="30"/>
      <c r="Y46" s="30"/>
      <c r="AA46" s="30"/>
      <c r="AC46" s="30"/>
      <c r="AE46" s="30"/>
      <c r="AG46" s="30"/>
      <c r="AI46" s="30"/>
      <c r="AK46" s="30"/>
      <c r="AM46" s="30"/>
      <c r="AO46" s="30"/>
      <c r="AQ46" s="30"/>
      <c r="AS46" s="30"/>
      <c r="AU46" s="30"/>
      <c r="AW46" s="30"/>
      <c r="AY46" s="30"/>
      <c r="BA46" s="30"/>
      <c r="BC46" s="30"/>
      <c r="BE46" s="30"/>
      <c r="BG46" s="30"/>
      <c r="BI46" s="30"/>
      <c r="BJ46" s="6"/>
      <c r="BK46" s="30"/>
      <c r="BL46" s="6"/>
      <c r="BM46" s="30"/>
      <c r="BN46" s="6"/>
      <c r="BO46" s="30"/>
      <c r="BP46" s="6"/>
      <c r="BQ46" s="30"/>
      <c r="BR46" s="6"/>
      <c r="BS46" s="30"/>
      <c r="BT46" s="6"/>
      <c r="BU46" s="30"/>
      <c r="BV46" s="6"/>
      <c r="BW46" s="30"/>
      <c r="BX46" s="6"/>
      <c r="BY46" s="30"/>
      <c r="BZ46" s="6"/>
      <c r="CA46" s="30"/>
      <c r="CB46" s="6"/>
      <c r="CC46" s="30"/>
      <c r="CD46" s="6"/>
      <c r="CE46" s="30"/>
      <c r="CF46" s="6"/>
      <c r="CG46" s="30"/>
      <c r="CH46" s="6"/>
      <c r="CI46" s="30"/>
      <c r="CJ46" s="6"/>
      <c r="CK46" s="30"/>
      <c r="CL46" s="6"/>
      <c r="CM46" s="30"/>
      <c r="CN46" s="6"/>
      <c r="CO46" s="30"/>
      <c r="CP46" s="6"/>
      <c r="CQ46" s="30"/>
      <c r="CR46" s="6"/>
      <c r="CS46" s="30"/>
      <c r="CT46" s="6"/>
      <c r="CU46" s="30"/>
      <c r="CV46" s="6"/>
      <c r="CW46" s="30"/>
      <c r="CX46" s="6"/>
      <c r="CY46" s="30"/>
      <c r="CZ46" s="6"/>
      <c r="DA46" s="30"/>
      <c r="DB46" s="6"/>
      <c r="DC46" s="30"/>
      <c r="DD46" s="6"/>
      <c r="DE46" s="30"/>
      <c r="DF46" s="6"/>
      <c r="DG46" s="30"/>
      <c r="DH46" s="6"/>
      <c r="DI46" s="30"/>
      <c r="DJ46" s="6"/>
      <c r="DK46" s="30"/>
      <c r="DL46" s="6"/>
      <c r="DM46" s="30"/>
      <c r="DN46" s="6"/>
      <c r="DO46" s="30"/>
      <c r="DP46" s="6"/>
      <c r="DQ46" s="30"/>
      <c r="DR46" s="6"/>
      <c r="DS46" s="30"/>
      <c r="DT46" s="6"/>
      <c r="DU46" s="30"/>
      <c r="DV46" s="6"/>
      <c r="DW46" s="30"/>
      <c r="DX46" s="6"/>
      <c r="DY46" s="30"/>
      <c r="DZ46" s="6"/>
      <c r="EA46" s="30"/>
      <c r="EB46" s="6"/>
      <c r="EC46" s="30"/>
      <c r="ED46" s="6"/>
      <c r="EE46" s="30"/>
      <c r="EF46" s="6"/>
      <c r="EG46" s="30"/>
      <c r="EH46" s="6"/>
      <c r="EI46" s="30"/>
      <c r="EJ46" s="6"/>
      <c r="EK46" s="30"/>
      <c r="EL46" s="6"/>
      <c r="EM46" s="30"/>
      <c r="EN46" s="6"/>
      <c r="EO46" s="30"/>
      <c r="EP46" s="6"/>
      <c r="EQ46" s="30"/>
      <c r="ER46" s="6"/>
      <c r="ES46" s="30"/>
      <c r="ET46" s="6"/>
      <c r="EU46" s="30"/>
      <c r="EV46" s="6"/>
      <c r="EW46" s="30"/>
      <c r="EX46" s="6"/>
      <c r="EY46" s="30"/>
      <c r="EZ46" s="6"/>
      <c r="FA46" s="30"/>
      <c r="FB46" s="6"/>
      <c r="FC46" s="30"/>
      <c r="FD46" s="6"/>
      <c r="FE46" s="30"/>
      <c r="FF46" s="6"/>
      <c r="FG46" s="30"/>
      <c r="FH46" s="6"/>
      <c r="FI46" s="30"/>
      <c r="FJ46" s="6"/>
      <c r="FK46" s="30"/>
      <c r="FL46" s="6"/>
      <c r="FM46" s="30"/>
      <c r="FN46" s="6"/>
      <c r="FO46" s="30"/>
      <c r="FP46" s="6"/>
      <c r="FQ46" s="30"/>
      <c r="FR46" s="6"/>
      <c r="FS46" s="30"/>
      <c r="FT46" s="6"/>
      <c r="FU46" s="30"/>
      <c r="FV46" s="6"/>
      <c r="FW46" s="30"/>
      <c r="FX46" s="6"/>
      <c r="FY46" s="30"/>
      <c r="FZ46" s="6"/>
      <c r="GA46" s="30"/>
      <c r="GB46" s="6"/>
      <c r="GC46" s="30"/>
      <c r="GD46" s="6"/>
      <c r="GE46" s="30"/>
      <c r="GF46" s="6"/>
      <c r="GG46" s="30"/>
      <c r="GH46" s="6"/>
      <c r="GI46" s="30"/>
      <c r="GJ46" s="6"/>
      <c r="GK46" s="30"/>
      <c r="GL46" s="6"/>
      <c r="GM46" s="30"/>
      <c r="GN46" s="6"/>
      <c r="GO46" s="30"/>
      <c r="GP46" s="6"/>
      <c r="GQ46" s="30"/>
      <c r="GR46" s="6"/>
      <c r="GS46" s="30"/>
      <c r="GT46" s="6"/>
      <c r="GU46" s="30"/>
      <c r="GV46" s="6"/>
      <c r="GW46" s="30"/>
      <c r="GX46" s="6"/>
      <c r="GY46" s="30"/>
      <c r="GZ46" s="6"/>
      <c r="HA46" s="30"/>
      <c r="HB46" s="6"/>
      <c r="HC46" s="30"/>
      <c r="HD46" s="6"/>
      <c r="HE46" s="30"/>
      <c r="HF46" s="6"/>
      <c r="HG46" s="30"/>
      <c r="HH46" s="6"/>
      <c r="HI46" s="30"/>
      <c r="HJ46" s="6"/>
      <c r="HK46" s="30"/>
      <c r="HL46" s="6"/>
      <c r="HM46" s="30"/>
      <c r="HN46" s="6"/>
      <c r="HO46" s="30"/>
      <c r="HP46" s="6"/>
      <c r="HQ46" s="30"/>
      <c r="HR46" s="6"/>
      <c r="HS46" s="30"/>
      <c r="HT46" s="6"/>
      <c r="HU46" s="30"/>
      <c r="HV46" s="6"/>
      <c r="HW46" s="30"/>
      <c r="HX46" s="6"/>
      <c r="HY46" s="30"/>
      <c r="HZ46" s="6"/>
      <c r="IA46" s="30"/>
      <c r="IB46" s="6"/>
      <c r="IC46" s="30"/>
      <c r="ID46" s="6"/>
      <c r="IE46" s="30"/>
      <c r="IF46" s="6"/>
      <c r="IG46" s="30"/>
      <c r="IH46" s="6"/>
      <c r="II46" s="30"/>
      <c r="IJ46" s="6"/>
      <c r="IK46" s="30"/>
      <c r="IL46" s="6"/>
      <c r="IM46" s="30"/>
      <c r="IN46" s="6"/>
      <c r="IO46" s="30"/>
      <c r="IP46" s="6"/>
      <c r="IQ46" s="30"/>
      <c r="IR46" s="6"/>
      <c r="IS46" s="30"/>
      <c r="IT46" s="6"/>
      <c r="IU46" s="30"/>
      <c r="IV46" s="6"/>
      <c r="IW46" s="30"/>
      <c r="IX46" s="6"/>
      <c r="IY46" s="30"/>
      <c r="IZ46" s="6"/>
      <c r="JA46" s="30"/>
      <c r="JB46" s="6"/>
      <c r="JC46" s="30"/>
      <c r="JD46" s="6"/>
      <c r="JE46" s="30"/>
      <c r="JF46" s="6"/>
      <c r="JG46" s="30"/>
      <c r="JH46" s="6"/>
      <c r="JI46" s="30"/>
      <c r="JJ46" s="6"/>
      <c r="JK46" s="30"/>
      <c r="JL46" s="6"/>
      <c r="JM46" s="30"/>
      <c r="JN46" s="6"/>
      <c r="JO46" s="30"/>
      <c r="JP46" s="6"/>
      <c r="JQ46" s="30"/>
      <c r="JR46" s="6"/>
      <c r="JS46" s="30"/>
      <c r="JT46" s="6"/>
      <c r="JU46" s="30"/>
      <c r="JV46" s="6"/>
      <c r="JW46" s="30"/>
      <c r="JX46" s="6"/>
      <c r="JY46" s="30"/>
      <c r="JZ46" s="6"/>
      <c r="KA46" s="30"/>
      <c r="KB46" s="6"/>
      <c r="KC46" s="30"/>
      <c r="KD46" s="6"/>
      <c r="KE46" s="30"/>
      <c r="KF46" s="6"/>
      <c r="KG46" s="30"/>
      <c r="KH46" s="6"/>
      <c r="KI46" s="30"/>
      <c r="KJ46" s="6"/>
      <c r="KK46" s="30"/>
      <c r="KL46" s="6"/>
      <c r="KM46" s="30"/>
      <c r="KN46" s="6"/>
      <c r="KO46" s="30"/>
      <c r="KP46" s="6"/>
      <c r="KQ46" s="30"/>
      <c r="KR46" s="6"/>
      <c r="KS46" s="30"/>
      <c r="KT46" s="6"/>
      <c r="KU46" s="30"/>
      <c r="KV46" s="6"/>
      <c r="KW46" s="30"/>
      <c r="KX46" s="6"/>
      <c r="KY46" s="30"/>
      <c r="KZ46" s="6"/>
      <c r="LA46" s="30"/>
      <c r="LB46" s="6"/>
      <c r="LC46" s="30"/>
      <c r="LD46" s="6"/>
      <c r="LE46" s="30"/>
      <c r="LF46" s="6"/>
      <c r="LG46" s="30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30"/>
      <c r="MB46" s="6"/>
      <c r="MC46" s="30"/>
      <c r="MD46" s="6"/>
      <c r="ME46" s="30"/>
      <c r="MF46" s="6"/>
      <c r="MG46" s="30"/>
      <c r="MH46" s="6"/>
      <c r="MI46" s="30"/>
      <c r="MJ46" s="39"/>
      <c r="MK46" s="30"/>
      <c r="ML46" s="39"/>
      <c r="MM46" s="30"/>
      <c r="MN46" s="39"/>
      <c r="MO46" s="30"/>
      <c r="MP46" s="39"/>
      <c r="MQ46" s="30"/>
      <c r="MR46" s="39"/>
      <c r="MS46" s="30"/>
      <c r="MT46" s="39"/>
      <c r="MU46" s="30"/>
      <c r="MV46" s="39"/>
      <c r="MW46" s="30"/>
      <c r="MX46" s="39"/>
      <c r="MY46" s="35"/>
      <c r="MZ46" s="35"/>
      <c r="NA46" s="35"/>
      <c r="NB46" s="35"/>
      <c r="NC46" s="35"/>
      <c r="ND46" s="35"/>
      <c r="NE46" s="30"/>
      <c r="NF46" s="6"/>
      <c r="NG46" s="30"/>
      <c r="NH46" s="6"/>
      <c r="NI46" s="30"/>
      <c r="NJ46" s="6"/>
      <c r="NK46" s="30"/>
      <c r="NL46" s="6"/>
      <c r="NM46" s="30"/>
      <c r="NN46" s="6"/>
      <c r="NO46" s="30"/>
      <c r="NP46" s="6"/>
      <c r="NQ46" s="30"/>
      <c r="NR46" s="6"/>
      <c r="NS46" s="30"/>
      <c r="NT46" s="6"/>
      <c r="NU46" s="30"/>
      <c r="NV46" s="6"/>
      <c r="NW46" s="30"/>
      <c r="NX46" s="6"/>
      <c r="NY46" s="30"/>
      <c r="NZ46" s="6"/>
      <c r="OA46" s="30"/>
      <c r="OB46" s="6"/>
      <c r="OC46" s="30"/>
      <c r="OD46" s="6"/>
      <c r="OE46" s="30"/>
      <c r="OF46" s="6"/>
      <c r="OG46" s="30"/>
      <c r="OH46" s="6"/>
      <c r="OI46" s="30"/>
      <c r="OJ46" s="6"/>
      <c r="OK46" s="30"/>
      <c r="OL46" s="6"/>
      <c r="OM46" s="30"/>
      <c r="ON46" s="6"/>
      <c r="OO46" s="30"/>
      <c r="OP46" s="6"/>
      <c r="OQ46" s="30"/>
      <c r="OR46" s="6"/>
      <c r="OS46" s="30"/>
      <c r="OT46" s="6"/>
      <c r="OU46" s="30"/>
      <c r="OV46" s="6"/>
      <c r="OW46" s="30"/>
      <c r="OX46" s="6"/>
      <c r="OY46" s="30"/>
      <c r="OZ46" s="6"/>
      <c r="PA46" s="30"/>
      <c r="PB46" s="6"/>
      <c r="PC46" s="30"/>
      <c r="PD46" s="6"/>
      <c r="PE46" s="30"/>
      <c r="PF46" s="6"/>
      <c r="PG46" s="30"/>
      <c r="PH46" s="6"/>
      <c r="PI46" s="30"/>
      <c r="PJ46" s="6"/>
      <c r="PK46" s="30"/>
      <c r="PL46" s="6"/>
      <c r="PM46" s="30"/>
      <c r="PN46" s="6"/>
      <c r="PO46" s="30"/>
      <c r="PP46" s="6"/>
      <c r="PQ46" s="30"/>
      <c r="PR46" s="6"/>
      <c r="PS46" s="30"/>
      <c r="PT46" s="6"/>
      <c r="PU46" s="30"/>
      <c r="PV46" s="6"/>
      <c r="PW46" s="30"/>
      <c r="PX46" s="6"/>
      <c r="PY46" s="30"/>
      <c r="PZ46" s="6"/>
      <c r="QA46" s="30"/>
      <c r="QB46" s="6"/>
      <c r="QC46" s="30"/>
      <c r="QD46" s="6"/>
      <c r="QE46" s="30"/>
      <c r="QF46" s="6"/>
      <c r="QG46" s="30"/>
      <c r="QH46" s="6"/>
      <c r="QI46" s="30"/>
      <c r="QJ46" s="6"/>
      <c r="QK46" s="30"/>
      <c r="QL46" s="6"/>
      <c r="QM46" s="30"/>
      <c r="QN46" s="6"/>
      <c r="QO46" s="30"/>
      <c r="QP46" s="6"/>
      <c r="QQ46" s="30"/>
      <c r="QS46" s="30"/>
      <c r="QT46" s="6"/>
      <c r="QU46" s="30"/>
      <c r="QV46" s="6"/>
      <c r="QW46" s="30"/>
      <c r="QX46" s="6"/>
      <c r="QY46" s="30"/>
      <c r="QZ46" s="6"/>
      <c r="RA46" s="30"/>
      <c r="RB46" s="6"/>
      <c r="RC46" s="30"/>
      <c r="RD46" s="6"/>
      <c r="RE46" s="30"/>
      <c r="RF46" s="6"/>
      <c r="RG46" s="30"/>
      <c r="RH46" s="6"/>
      <c r="RI46" s="30"/>
      <c r="RJ46" s="6"/>
      <c r="RK46" s="30"/>
      <c r="RL46" s="6"/>
      <c r="RM46" s="30"/>
      <c r="RN46" s="6"/>
      <c r="RO46" s="30"/>
      <c r="RP46" s="6"/>
      <c r="RQ46" s="30"/>
      <c r="RR46" s="6"/>
      <c r="RS46" s="30"/>
      <c r="RT46" s="6"/>
      <c r="RU46" s="30"/>
      <c r="RV46" s="6"/>
      <c r="RW46" s="30"/>
      <c r="RX46" s="6"/>
      <c r="RY46" s="30"/>
      <c r="RZ46" s="6"/>
      <c r="SA46" s="30"/>
      <c r="SB46" s="6"/>
      <c r="SC46" s="30"/>
      <c r="SD46" s="6"/>
      <c r="SE46" s="30"/>
      <c r="SF46" s="6"/>
      <c r="SG46" s="30"/>
      <c r="SH46" s="6"/>
      <c r="SI46" s="30"/>
      <c r="SJ46" s="6"/>
      <c r="SK46" s="30"/>
      <c r="SL46" s="6"/>
      <c r="SM46" s="30"/>
      <c r="SN46" s="6"/>
      <c r="SO46" s="30"/>
      <c r="SP46" s="6"/>
      <c r="SQ46" s="30"/>
      <c r="SR46" s="6"/>
      <c r="SS46" s="30"/>
      <c r="ST46" s="6"/>
      <c r="SU46" s="30"/>
      <c r="SV46" s="6"/>
      <c r="SW46" s="30"/>
      <c r="SX46" s="6"/>
      <c r="SY46" s="30"/>
      <c r="SZ46" s="6"/>
      <c r="TA46" s="30"/>
      <c r="TB46" s="6"/>
      <c r="TC46" s="30"/>
      <c r="TD46" s="6"/>
    </row>
    <row r="47" spans="2:524">
      <c r="B47" s="24" t="s">
        <v>39</v>
      </c>
      <c r="C47" s="25">
        <v>0</v>
      </c>
      <c r="E47" s="25">
        <v>0</v>
      </c>
      <c r="G47" s="25">
        <v>0</v>
      </c>
      <c r="I47" s="25">
        <v>0</v>
      </c>
      <c r="K47" s="25">
        <v>0</v>
      </c>
      <c r="M47" s="25">
        <v>0</v>
      </c>
      <c r="O47" s="25">
        <v>0</v>
      </c>
      <c r="Q47" s="25">
        <v>0</v>
      </c>
      <c r="S47" s="25">
        <v>0</v>
      </c>
      <c r="U47" s="25">
        <v>0</v>
      </c>
      <c r="W47" s="25">
        <v>0</v>
      </c>
      <c r="Y47" s="25">
        <v>0</v>
      </c>
      <c r="AA47" s="25">
        <v>365467.90752500005</v>
      </c>
      <c r="AC47" s="25">
        <v>342958.25</v>
      </c>
      <c r="AE47" s="25">
        <v>334140.13600000006</v>
      </c>
      <c r="AG47" s="25">
        <v>347456.58924</v>
      </c>
      <c r="AI47" s="25">
        <v>374124.01858115999</v>
      </c>
      <c r="AK47" s="25">
        <v>353666.2334186298</v>
      </c>
      <c r="AM47" s="25">
        <v>362998.31526</v>
      </c>
      <c r="AO47" s="25">
        <v>349459.17</v>
      </c>
      <c r="AQ47" s="25">
        <v>348936.74</v>
      </c>
      <c r="AS47" s="25">
        <v>342417.51299999998</v>
      </c>
      <c r="AU47" s="25">
        <v>322424.11</v>
      </c>
      <c r="AW47" s="25">
        <v>339253.22039999999</v>
      </c>
      <c r="AY47" s="25">
        <v>344910.97</v>
      </c>
      <c r="BA47" s="25">
        <v>356060.23</v>
      </c>
      <c r="BC47" s="25">
        <v>359742.46</v>
      </c>
      <c r="BE47" s="25">
        <v>342739.47</v>
      </c>
      <c r="BG47" s="25">
        <v>387359.52</v>
      </c>
      <c r="BI47" s="25">
        <v>366779.97</v>
      </c>
      <c r="BJ47" s="6"/>
      <c r="BK47" s="25">
        <v>462265.56</v>
      </c>
      <c r="BL47" s="6"/>
      <c r="BM47" s="25">
        <v>438876.37</v>
      </c>
      <c r="BN47" s="6"/>
      <c r="BO47" s="25">
        <v>470592.66</v>
      </c>
      <c r="BP47" s="6"/>
      <c r="BQ47" s="25">
        <v>459303.18066430901</v>
      </c>
      <c r="BR47" s="6"/>
      <c r="BS47" s="25">
        <v>476099.9</v>
      </c>
      <c r="BT47" s="6"/>
      <c r="BU47" s="25">
        <v>528538.06000000006</v>
      </c>
      <c r="BV47" s="6"/>
      <c r="BW47" s="25">
        <v>516465.9</v>
      </c>
      <c r="BX47" s="6"/>
      <c r="BY47" s="25">
        <v>531687.02</v>
      </c>
      <c r="BZ47" s="6"/>
      <c r="CA47" s="25">
        <v>581691.91</v>
      </c>
      <c r="CB47" s="6"/>
      <c r="CC47" s="25">
        <v>583878.73862498335</v>
      </c>
      <c r="CD47" s="6"/>
      <c r="CE47" s="25">
        <v>595266.31999999995</v>
      </c>
      <c r="CF47" s="6"/>
      <c r="CG47" s="25">
        <v>584843.66</v>
      </c>
      <c r="CH47" s="6"/>
      <c r="CI47" s="25">
        <v>621357.67000000004</v>
      </c>
      <c r="CJ47" s="6"/>
      <c r="CK47" s="25">
        <v>638565.29</v>
      </c>
      <c r="CL47" s="6"/>
      <c r="CM47" s="25">
        <v>675153.43</v>
      </c>
      <c r="CN47" s="6"/>
      <c r="CO47" s="25">
        <v>678241.02</v>
      </c>
      <c r="CP47" s="6"/>
      <c r="CQ47" s="25">
        <v>735140.02</v>
      </c>
      <c r="CR47" s="6"/>
      <c r="CS47" s="25">
        <v>749973.27</v>
      </c>
      <c r="CT47" s="6"/>
      <c r="CU47" s="25">
        <v>794004.86</v>
      </c>
      <c r="CV47" s="6"/>
      <c r="CW47" s="25">
        <v>779569.59</v>
      </c>
      <c r="CX47" s="6"/>
      <c r="CY47" s="25">
        <v>799501.39</v>
      </c>
      <c r="CZ47" s="6"/>
      <c r="DA47" s="25">
        <v>795679.79</v>
      </c>
      <c r="DB47" s="6"/>
      <c r="DC47" s="25">
        <v>802711.74279685889</v>
      </c>
      <c r="DD47" s="6"/>
      <c r="DE47" s="25">
        <v>816945.21281507134</v>
      </c>
      <c r="DF47" s="6"/>
      <c r="DG47" s="25">
        <v>845522.46322763024</v>
      </c>
      <c r="DH47" s="6"/>
      <c r="DI47" s="25">
        <v>881242.79293406161</v>
      </c>
      <c r="DJ47" s="6"/>
      <c r="DK47" s="25">
        <v>877293.28286364826</v>
      </c>
      <c r="DL47" s="6"/>
      <c r="DM47" s="25">
        <v>985339.13917962881</v>
      </c>
      <c r="DN47" s="6"/>
      <c r="DO47" s="25">
        <v>974038.72265054949</v>
      </c>
      <c r="DP47" s="6"/>
      <c r="DQ47" s="25">
        <v>981652.57453776279</v>
      </c>
      <c r="DR47" s="6"/>
      <c r="DS47" s="25">
        <v>993701.3280367268</v>
      </c>
      <c r="DT47" s="6"/>
      <c r="DU47" s="25">
        <v>1004559.100887099</v>
      </c>
      <c r="DV47" s="6"/>
      <c r="DW47" s="25">
        <v>986640.29477768159</v>
      </c>
      <c r="DX47" s="6"/>
      <c r="DY47" s="25">
        <v>997115.04864793888</v>
      </c>
      <c r="DZ47" s="6"/>
      <c r="EA47" s="25">
        <v>959264.07053648878</v>
      </c>
      <c r="EB47" s="6"/>
      <c r="EC47" s="25">
        <v>975889.92910582887</v>
      </c>
      <c r="ED47" s="6"/>
      <c r="EE47" s="25">
        <v>985798.93590367236</v>
      </c>
      <c r="EF47" s="6"/>
      <c r="EG47" s="25">
        <v>972820.55020426528</v>
      </c>
      <c r="EH47" s="6"/>
      <c r="EI47" s="25">
        <v>967920.5029852147</v>
      </c>
      <c r="EJ47" s="6"/>
      <c r="EK47" s="25">
        <v>973135.82161432493</v>
      </c>
      <c r="EL47" s="6"/>
      <c r="EM47" s="25">
        <v>956567.01963113074</v>
      </c>
      <c r="EN47" s="6"/>
      <c r="EO47" s="25">
        <v>926206.33249790245</v>
      </c>
      <c r="EP47" s="6"/>
      <c r="EQ47" s="25">
        <v>953058.62256447179</v>
      </c>
      <c r="ER47" s="6"/>
      <c r="ES47" s="25">
        <v>979389.56745182571</v>
      </c>
      <c r="ET47" s="6"/>
      <c r="EU47" s="25">
        <v>976963.10514864489</v>
      </c>
      <c r="EV47" s="6"/>
      <c r="EW47" s="25">
        <v>981287.7434402348</v>
      </c>
      <c r="EX47" s="6"/>
      <c r="EY47" s="25">
        <v>958541.62447871792</v>
      </c>
      <c r="EZ47" s="6"/>
      <c r="FA47" s="25">
        <v>1023855.4406619607</v>
      </c>
      <c r="FB47" s="6"/>
      <c r="FC47" s="25">
        <v>1026654.155841282</v>
      </c>
      <c r="FD47" s="6"/>
      <c r="FE47" s="25">
        <v>1026636.2325637946</v>
      </c>
      <c r="FF47" s="6"/>
      <c r="FG47" s="25">
        <v>1026517.7250072409</v>
      </c>
      <c r="FH47" s="6"/>
      <c r="FI47" s="25">
        <v>1041329.2976182108</v>
      </c>
      <c r="FJ47" s="6"/>
      <c r="FK47" s="25">
        <v>1104737.0377634156</v>
      </c>
      <c r="FL47" s="6"/>
      <c r="FM47" s="25">
        <v>1099467.2956027829</v>
      </c>
      <c r="FN47" s="6"/>
      <c r="FO47" s="25">
        <v>1129827.3043469032</v>
      </c>
      <c r="FP47" s="6"/>
      <c r="FQ47" s="25">
        <v>1171156.0388361875</v>
      </c>
      <c r="FR47" s="6"/>
      <c r="FS47" s="25">
        <v>1168278.8630324348</v>
      </c>
      <c r="FT47" s="6"/>
      <c r="FU47" s="25">
        <v>1151739.4887253642</v>
      </c>
      <c r="FV47" s="6"/>
      <c r="FW47" s="25">
        <v>1240816.433962801</v>
      </c>
      <c r="FX47" s="6"/>
      <c r="FY47" s="25">
        <v>1299827.1987092216</v>
      </c>
      <c r="FZ47" s="6"/>
      <c r="GA47" s="25">
        <v>1306930.9026434347</v>
      </c>
      <c r="GB47" s="6"/>
      <c r="GC47" s="25">
        <v>1396254.4445992622</v>
      </c>
      <c r="GD47" s="6"/>
      <c r="GE47" s="25">
        <v>1427247.135929767</v>
      </c>
      <c r="GF47" s="6"/>
      <c r="GG47" s="25">
        <v>1438816.9563456853</v>
      </c>
      <c r="GH47" s="6"/>
      <c r="GI47" s="25">
        <v>1485361.8848956288</v>
      </c>
      <c r="GJ47" s="6"/>
      <c r="GK47" s="25">
        <v>1489339.4786104914</v>
      </c>
      <c r="GL47" s="6"/>
      <c r="GM47" s="25">
        <v>1466503.2447458263</v>
      </c>
      <c r="GN47" s="6"/>
      <c r="GO47" s="25">
        <v>1494324.6607442372</v>
      </c>
      <c r="GP47" s="6"/>
      <c r="GQ47" s="25">
        <v>1535182.3124066389</v>
      </c>
      <c r="GR47" s="6"/>
      <c r="GS47" s="25">
        <v>1583105.7904119079</v>
      </c>
      <c r="GT47" s="6"/>
      <c r="GU47" s="25">
        <v>1606235.1872126709</v>
      </c>
      <c r="GV47" s="6"/>
      <c r="GW47" s="25">
        <v>1615618.9521899177</v>
      </c>
      <c r="GX47" s="6"/>
      <c r="GY47" s="25">
        <v>1618981.214225834</v>
      </c>
      <c r="GZ47" s="6"/>
      <c r="HA47" s="25">
        <v>1648417.0072206215</v>
      </c>
      <c r="HB47" s="6"/>
      <c r="HC47" s="25">
        <v>1737455.4450621023</v>
      </c>
      <c r="HD47" s="6"/>
      <c r="HE47" s="25">
        <v>1869840.3728699083</v>
      </c>
      <c r="HF47" s="6"/>
      <c r="HG47" s="25">
        <v>1951076.1537174496</v>
      </c>
      <c r="HH47" s="6"/>
      <c r="HI47" s="25">
        <v>1950986.926996083</v>
      </c>
      <c r="HJ47" s="6"/>
      <c r="HK47" s="25">
        <v>3250381.1754992576</v>
      </c>
      <c r="HL47" s="6"/>
      <c r="HM47" s="25">
        <v>2004890.7016407286</v>
      </c>
      <c r="HN47" s="6"/>
      <c r="HO47" s="25">
        <v>2012529.0619826361</v>
      </c>
      <c r="HP47" s="6"/>
      <c r="HQ47" s="25">
        <v>2020778.7229414692</v>
      </c>
      <c r="HR47" s="6"/>
      <c r="HS47" s="25">
        <v>2044364.0154602765</v>
      </c>
      <c r="HT47" s="6"/>
      <c r="HU47" s="25">
        <v>2781023.6908573965</v>
      </c>
      <c r="HV47" s="6"/>
      <c r="HW47" s="25">
        <v>2744155.6303431261</v>
      </c>
      <c r="HX47" s="6"/>
      <c r="HY47" s="25">
        <v>2163323.6347790118</v>
      </c>
      <c r="HZ47" s="6"/>
      <c r="IA47" s="25">
        <v>2121947.0326358913</v>
      </c>
      <c r="IB47" s="6"/>
      <c r="IC47" s="25">
        <v>2158750.4278889811</v>
      </c>
      <c r="ID47" s="6"/>
      <c r="IE47" s="25">
        <v>2213493.5352732879</v>
      </c>
      <c r="IF47" s="6"/>
      <c r="IG47" s="25">
        <v>2310190.9845308773</v>
      </c>
      <c r="IH47" s="6"/>
      <c r="II47" s="25">
        <v>3154355.21434263</v>
      </c>
      <c r="IJ47" s="6"/>
      <c r="IK47" s="25">
        <v>3158116.22412185</v>
      </c>
      <c r="IL47" s="6"/>
      <c r="IM47" s="25">
        <v>3184161.5983210639</v>
      </c>
      <c r="IN47" s="6"/>
      <c r="IO47" s="25">
        <v>3320206.8167601968</v>
      </c>
      <c r="IP47" s="6"/>
      <c r="IQ47" s="25">
        <v>6003776.1660750592</v>
      </c>
      <c r="IR47" s="6"/>
      <c r="IS47" s="25">
        <v>3505090.0930241351</v>
      </c>
      <c r="IT47" s="6"/>
      <c r="IU47" s="25">
        <v>5980752.0440123659</v>
      </c>
      <c r="IV47" s="6"/>
      <c r="IW47" s="25">
        <v>4433509.6014904035</v>
      </c>
      <c r="IX47" s="6"/>
      <c r="IY47" s="25">
        <v>4024352.1025445699</v>
      </c>
      <c r="IZ47" s="6"/>
      <c r="JA47" s="25">
        <v>3999282.8491347814</v>
      </c>
      <c r="JB47" s="6"/>
      <c r="JC47" s="25">
        <v>4470071.7280361662</v>
      </c>
      <c r="JD47" s="6"/>
      <c r="JE47" s="25">
        <v>4461689.42266923</v>
      </c>
      <c r="JF47" s="6"/>
      <c r="JG47" s="25">
        <v>4873243.2623557551</v>
      </c>
      <c r="JH47" s="6"/>
      <c r="JI47" s="25">
        <v>4912448.4281490706</v>
      </c>
      <c r="JJ47" s="6"/>
      <c r="JK47" s="25">
        <v>4955026.4148055976</v>
      </c>
      <c r="JL47" s="6"/>
      <c r="JM47" s="25">
        <v>4937154.8615349736</v>
      </c>
      <c r="JN47" s="6"/>
      <c r="JO47" s="25">
        <v>4967286.9589947974</v>
      </c>
      <c r="JP47" s="6"/>
      <c r="JQ47" s="25">
        <v>4998970.3220291082</v>
      </c>
      <c r="JR47" s="6"/>
      <c r="JS47" s="25">
        <v>6068212.7856498649</v>
      </c>
      <c r="JT47" s="6"/>
      <c r="JU47" s="25">
        <v>5433209.2940226085</v>
      </c>
      <c r="JV47" s="6"/>
      <c r="JW47" s="25">
        <v>5722620.6122226398</v>
      </c>
      <c r="JX47" s="6"/>
      <c r="JY47" s="25">
        <v>5999558.7638184847</v>
      </c>
      <c r="JZ47" s="6"/>
      <c r="KA47" s="25">
        <v>5760928.7102656849</v>
      </c>
      <c r="KB47" s="6"/>
      <c r="KC47" s="25">
        <v>6664222.0231063049</v>
      </c>
      <c r="KD47" s="6"/>
      <c r="KE47" s="25">
        <v>5846203.4193855627</v>
      </c>
      <c r="KF47" s="6"/>
      <c r="KG47" s="25">
        <v>5821930.2627587477</v>
      </c>
      <c r="KH47" s="6"/>
      <c r="KI47" s="25">
        <v>5701876.3903132975</v>
      </c>
      <c r="KJ47" s="6"/>
      <c r="KK47" s="25">
        <v>6023824.5138076805</v>
      </c>
      <c r="KL47" s="6"/>
      <c r="KM47" s="25">
        <v>5763290.4836694645</v>
      </c>
      <c r="KN47" s="6"/>
      <c r="KO47" s="25">
        <v>6174725.0729550626</v>
      </c>
      <c r="KP47" s="6"/>
      <c r="KQ47" s="25">
        <v>6237281.8359684572</v>
      </c>
      <c r="KR47" s="6"/>
      <c r="KS47" s="25">
        <v>6205290.9401042415</v>
      </c>
      <c r="KT47" s="6"/>
      <c r="KU47" s="25">
        <v>6209271.4895858802</v>
      </c>
      <c r="KV47" s="6"/>
      <c r="KW47" s="25">
        <v>6205907.7048106072</v>
      </c>
      <c r="KX47" s="6"/>
      <c r="KY47" s="25">
        <v>6135089.7481444087</v>
      </c>
      <c r="KZ47" s="6"/>
      <c r="LA47" s="25">
        <v>6093704.1033585016</v>
      </c>
      <c r="LB47" s="6"/>
      <c r="LC47" s="25">
        <v>5943793.0013083844</v>
      </c>
      <c r="LD47" s="6"/>
      <c r="LE47" s="25">
        <v>5929307.428587446</v>
      </c>
      <c r="LF47" s="6"/>
      <c r="LG47" s="25">
        <v>5911734.109518704</v>
      </c>
      <c r="LH47" s="6"/>
      <c r="LI47" s="25">
        <v>5927101.8895707279</v>
      </c>
      <c r="LJ47" s="6">
        <v>0</v>
      </c>
      <c r="LK47" s="25">
        <v>5887826.5925812488</v>
      </c>
      <c r="LL47" s="6">
        <v>0</v>
      </c>
      <c r="LM47" s="25">
        <v>6167749.9304295797</v>
      </c>
      <c r="LN47" s="6">
        <v>0</v>
      </c>
      <c r="LO47" s="25">
        <v>6175126.7279771436</v>
      </c>
      <c r="LP47" s="6">
        <v>0</v>
      </c>
      <c r="LQ47" s="25">
        <v>5962598.172789311</v>
      </c>
      <c r="LR47" s="6">
        <v>0</v>
      </c>
      <c r="LS47" s="25">
        <v>5952970.3523846772</v>
      </c>
      <c r="LT47" s="6"/>
      <c r="LU47" s="25">
        <v>5983755.6459744014</v>
      </c>
      <c r="LV47" s="25"/>
      <c r="LW47" s="25">
        <v>6064648.8515024092</v>
      </c>
      <c r="LX47" s="25"/>
      <c r="LY47" s="25">
        <v>6075699.1963034924</v>
      </c>
      <c r="LZ47" s="6"/>
      <c r="MA47" s="25">
        <v>6055011.4322141688</v>
      </c>
      <c r="MB47" s="6"/>
      <c r="MC47" s="25">
        <v>6039596.2360111866</v>
      </c>
      <c r="MD47" s="6"/>
      <c r="ME47" s="25">
        <v>6004705.4596485412</v>
      </c>
      <c r="MF47" s="6"/>
      <c r="MG47" s="25">
        <v>5964984.0577269252</v>
      </c>
      <c r="MH47" s="6"/>
      <c r="MI47" s="25">
        <v>6092530.0465074088</v>
      </c>
      <c r="MJ47" s="39"/>
      <c r="MK47" s="25">
        <v>6081675.0198872238</v>
      </c>
      <c r="ML47" s="39"/>
      <c r="MM47" s="25">
        <v>6101372.1304673143</v>
      </c>
      <c r="MN47" s="39"/>
      <c r="MO47" s="25">
        <v>6116098.2173875086</v>
      </c>
      <c r="MP47" s="39"/>
      <c r="MQ47" s="25">
        <v>6335204.650862691</v>
      </c>
      <c r="MR47" s="39"/>
      <c r="MS47" s="25">
        <v>6304735.4973660903</v>
      </c>
      <c r="MT47" s="39"/>
      <c r="MU47" s="25">
        <v>6331441.1180833997</v>
      </c>
      <c r="MV47" s="39"/>
      <c r="MW47" s="25">
        <v>6400933.0524811028</v>
      </c>
      <c r="MX47" s="39"/>
      <c r="MY47" s="35">
        <v>6458474.0560607575</v>
      </c>
      <c r="MZ47" s="35"/>
      <c r="NA47" s="35">
        <v>6386028.1989136385</v>
      </c>
      <c r="NB47" s="35"/>
      <c r="NC47" s="35">
        <v>6442151.9144098619</v>
      </c>
      <c r="ND47" s="35"/>
      <c r="NE47" s="25">
        <v>6638923.9412823701</v>
      </c>
      <c r="NF47" s="6"/>
      <c r="NG47" s="25">
        <v>6700687.9880062072</v>
      </c>
      <c r="NH47" s="6"/>
      <c r="NI47" s="25">
        <v>6611918.2890796773</v>
      </c>
      <c r="NJ47" s="6"/>
      <c r="NK47" s="25">
        <v>6700210.8000764195</v>
      </c>
      <c r="NL47" s="6"/>
      <c r="NM47" s="25">
        <v>6710869.7968308181</v>
      </c>
      <c r="NN47" s="6"/>
      <c r="NO47" s="25">
        <v>6760817.942286972</v>
      </c>
      <c r="NP47" s="6"/>
      <c r="NQ47" s="25">
        <v>7218631.31608254</v>
      </c>
      <c r="NR47" s="6"/>
      <c r="NS47" s="25">
        <v>7379661.5828885119</v>
      </c>
      <c r="NT47" s="6"/>
      <c r="NU47" s="25">
        <v>7250240.559209425</v>
      </c>
      <c r="NV47" s="6"/>
      <c r="NW47" s="25">
        <v>7373123.1442352738</v>
      </c>
      <c r="NX47" s="6"/>
      <c r="NY47" s="25">
        <v>7302357.2515263595</v>
      </c>
      <c r="NZ47" s="6"/>
      <c r="OA47" s="25">
        <v>7632851.5792215131</v>
      </c>
      <c r="OB47" s="6"/>
      <c r="OC47" s="25">
        <v>7691671.0298670148</v>
      </c>
      <c r="OD47" s="6"/>
      <c r="OE47" s="25">
        <v>7677408.8908776091</v>
      </c>
      <c r="OF47" s="6"/>
      <c r="OG47" s="25">
        <v>7594587.1993983928</v>
      </c>
      <c r="OH47" s="6"/>
      <c r="OI47" s="25">
        <v>7617611.8820824996</v>
      </c>
      <c r="OJ47" s="6"/>
      <c r="OK47" s="25">
        <v>7809288.4331912734</v>
      </c>
      <c r="OL47" s="6"/>
      <c r="OM47" s="25">
        <v>7841357.5194178894</v>
      </c>
      <c r="ON47" s="6"/>
      <c r="OO47" s="25">
        <v>8017653.3018391589</v>
      </c>
      <c r="OP47" s="6"/>
      <c r="OQ47" s="25">
        <v>8099718.8027982861</v>
      </c>
      <c r="OR47" s="6"/>
      <c r="OS47" s="25">
        <v>8571182.1931623574</v>
      </c>
      <c r="OT47" s="6"/>
      <c r="OU47" s="25">
        <v>8294228.1325435583</v>
      </c>
      <c r="OV47" s="6"/>
      <c r="OW47" s="25">
        <v>8326725.0637371065</v>
      </c>
      <c r="OX47" s="6"/>
      <c r="OY47" s="25">
        <v>8561665.1036214046</v>
      </c>
      <c r="OZ47" s="6"/>
      <c r="PA47" s="25">
        <v>8725731.5094821528</v>
      </c>
      <c r="PB47" s="6"/>
      <c r="PC47" s="25">
        <v>8802247.6561212242</v>
      </c>
      <c r="PD47" s="6"/>
      <c r="PE47" s="25">
        <v>9476554.7587939445</v>
      </c>
      <c r="PF47" s="6"/>
      <c r="PG47" s="25">
        <v>9064851.2287165448</v>
      </c>
      <c r="PH47" s="6"/>
      <c r="PI47" s="25">
        <v>8901596.3917021584</v>
      </c>
      <c r="PJ47" s="6"/>
      <c r="PK47" s="25">
        <v>8848054.9806747269</v>
      </c>
      <c r="PL47" s="6"/>
      <c r="PM47" s="25">
        <v>8971116.4634790458</v>
      </c>
      <c r="PN47" s="6"/>
      <c r="PO47" s="25">
        <v>8953953.6611406095</v>
      </c>
      <c r="PP47" s="6"/>
      <c r="PQ47" s="25">
        <v>8852526.1351481508</v>
      </c>
      <c r="PR47" s="6"/>
      <c r="PS47" s="25">
        <v>8890762.4686255027</v>
      </c>
      <c r="PT47" s="6"/>
      <c r="PU47" s="25">
        <v>8945866.9668779168</v>
      </c>
      <c r="PV47" s="6"/>
      <c r="PW47" s="25">
        <v>8951406.9497625139</v>
      </c>
      <c r="PX47" s="6"/>
      <c r="PY47" s="25">
        <f>'[1]Entry Sheet - Capital (New)'!KK46</f>
        <v>8869271.6505380813</v>
      </c>
      <c r="PZ47" s="6"/>
      <c r="QA47" s="25">
        <f>'[1]Entry Sheet - Capital (New)'!KM46</f>
        <v>9026055.7348123044</v>
      </c>
      <c r="QB47" s="6"/>
      <c r="QC47" s="25">
        <f>'[1]Entry Sheet - Capital (New)'!KO46</f>
        <v>9170462.3763316926</v>
      </c>
      <c r="QD47" s="6"/>
      <c r="QE47" s="25">
        <v>8768142.4411161989</v>
      </c>
      <c r="QF47" s="6"/>
      <c r="QG47" s="25">
        <v>8688470.6029137149</v>
      </c>
      <c r="QH47" s="6"/>
      <c r="QI47" s="25">
        <v>9261453.4227590561</v>
      </c>
      <c r="QJ47" s="6"/>
      <c r="QK47" s="25">
        <v>9637993.7674398087</v>
      </c>
      <c r="QL47" s="6"/>
      <c r="QM47" s="25">
        <v>10380549.348107019</v>
      </c>
      <c r="QN47" s="6"/>
      <c r="QO47" s="25">
        <v>10803540.097171877</v>
      </c>
      <c r="QP47" s="6"/>
      <c r="QQ47" s="25">
        <v>10809410.975733433</v>
      </c>
      <c r="QS47" s="25">
        <v>11120333.154356701</v>
      </c>
      <c r="QT47" s="6"/>
      <c r="QU47" s="25">
        <v>11241028.270700444</v>
      </c>
      <c r="QV47" s="6"/>
      <c r="QW47" s="25">
        <v>10879308.828740023</v>
      </c>
      <c r="QX47" s="6"/>
      <c r="QY47" s="25">
        <v>10955189.506573619</v>
      </c>
      <c r="QZ47" s="6"/>
      <c r="RA47" s="25">
        <v>11013320.815406058</v>
      </c>
      <c r="RB47" s="6"/>
      <c r="RC47" s="25">
        <v>11282332.811221493</v>
      </c>
      <c r="RD47" s="6"/>
      <c r="RE47" s="25">
        <v>11577389.725474022</v>
      </c>
      <c r="RF47" s="6"/>
      <c r="RG47" s="25">
        <v>11843337.46705284</v>
      </c>
      <c r="RH47" s="6"/>
      <c r="RI47" s="25">
        <v>12186524.710124392</v>
      </c>
      <c r="RJ47" s="6"/>
      <c r="RK47" s="25">
        <v>12533562.483844412</v>
      </c>
      <c r="RL47" s="6"/>
      <c r="RM47" s="25">
        <v>12821972.641661694</v>
      </c>
      <c r="RN47" s="6"/>
      <c r="RO47" s="25">
        <v>13405049.083150357</v>
      </c>
      <c r="RP47" s="6"/>
      <c r="RQ47" s="25">
        <v>13013730.626041435</v>
      </c>
      <c r="RR47" s="6"/>
      <c r="RS47" s="25">
        <v>12615579.031049421</v>
      </c>
      <c r="RT47" s="6"/>
      <c r="RU47" s="25">
        <v>13043311.71411898</v>
      </c>
      <c r="RV47" s="6"/>
      <c r="RW47" s="25">
        <v>13208009.53571585</v>
      </c>
      <c r="RX47" s="6"/>
      <c r="RY47" s="25">
        <v>13391838.677139519</v>
      </c>
      <c r="RZ47" s="6"/>
      <c r="SA47" s="25">
        <v>13861746.456884924</v>
      </c>
      <c r="SB47" s="6"/>
      <c r="SC47" s="25">
        <v>13963529.096383568</v>
      </c>
      <c r="SD47" s="6"/>
      <c r="SE47" s="25">
        <v>14261442.147886388</v>
      </c>
      <c r="SF47" s="6"/>
      <c r="SG47" s="25">
        <v>14159470.054172749</v>
      </c>
      <c r="SH47" s="6"/>
      <c r="SI47" s="25">
        <v>14405846.956649145</v>
      </c>
      <c r="SJ47" s="6"/>
      <c r="SK47" s="25">
        <v>14480956.259852294</v>
      </c>
      <c r="SL47" s="6"/>
      <c r="SM47" s="25">
        <v>14716903.591758521</v>
      </c>
      <c r="SN47" s="6"/>
      <c r="SO47" s="25">
        <v>15087600.760936672</v>
      </c>
      <c r="SP47" s="6"/>
      <c r="SQ47" s="25">
        <v>15254084.408349909</v>
      </c>
      <c r="SR47" s="6"/>
      <c r="SS47" s="25">
        <v>14955592.895162953</v>
      </c>
      <c r="ST47" s="6"/>
      <c r="SU47" s="25">
        <v>15099666.885128431</v>
      </c>
      <c r="SV47" s="6"/>
      <c r="SW47" s="25">
        <v>14834271.520570952</v>
      </c>
      <c r="SX47" s="6"/>
      <c r="SY47" s="25">
        <v>15062475.035325088</v>
      </c>
      <c r="SZ47" s="6"/>
      <c r="TA47" s="25">
        <v>15840354.052689891</v>
      </c>
      <c r="TB47" s="6"/>
      <c r="TC47" s="25">
        <v>16335102.009258103</v>
      </c>
      <c r="TD47" s="6"/>
    </row>
    <row r="48" spans="2:524">
      <c r="BJ48" s="6"/>
      <c r="BL48" s="6"/>
      <c r="BN48" s="6"/>
      <c r="BP48" s="6"/>
      <c r="BR48" s="6"/>
      <c r="BT48" s="6"/>
      <c r="BV48" s="6"/>
      <c r="BX48" s="6"/>
      <c r="BZ48" s="6"/>
      <c r="CB48" s="6"/>
      <c r="CD48" s="6"/>
      <c r="CF48" s="6"/>
      <c r="CH48" s="6"/>
      <c r="CJ48" s="6"/>
      <c r="CL48" s="6"/>
      <c r="CN48" s="6"/>
      <c r="CP48" s="6"/>
      <c r="CR48" s="6"/>
      <c r="CT48" s="6"/>
      <c r="CV48" s="6"/>
      <c r="CX48" s="6"/>
      <c r="CZ48" s="6"/>
      <c r="DB48" s="6"/>
      <c r="DD48" s="6"/>
      <c r="DF48" s="6"/>
      <c r="DH48" s="6"/>
      <c r="DJ48" s="6"/>
      <c r="DL48" s="6"/>
      <c r="DN48" s="6"/>
      <c r="DP48" s="6"/>
      <c r="DQ48" s="33"/>
      <c r="DR48" s="6"/>
      <c r="DS48" s="33"/>
      <c r="DT48" s="6"/>
      <c r="DU48" s="33"/>
      <c r="DV48" s="6"/>
      <c r="DW48" s="33"/>
      <c r="DX48" s="6"/>
      <c r="DY48" s="33"/>
      <c r="DZ48" s="6"/>
      <c r="EA48" s="33"/>
      <c r="EB48" s="6"/>
      <c r="EC48" s="33"/>
      <c r="ED48" s="6"/>
      <c r="EE48" s="33"/>
      <c r="EF48" s="6"/>
      <c r="EG48" s="33"/>
      <c r="EH48" s="6"/>
      <c r="EI48" s="33"/>
      <c r="EJ48" s="6"/>
      <c r="EK48" s="33"/>
      <c r="EL48" s="6"/>
      <c r="EM48" s="33"/>
      <c r="EN48" s="6"/>
      <c r="EO48" s="33"/>
      <c r="EP48" s="6"/>
      <c r="EQ48" s="33"/>
      <c r="ER48" s="6"/>
      <c r="ES48" s="33"/>
      <c r="ET48" s="6"/>
      <c r="EU48" s="33"/>
      <c r="EV48" s="6"/>
      <c r="EW48" s="33"/>
      <c r="EX48" s="6"/>
      <c r="EY48" s="33"/>
      <c r="EZ48" s="6"/>
      <c r="FA48" s="33"/>
      <c r="FB48" s="6"/>
      <c r="FC48" s="33"/>
      <c r="FD48" s="6"/>
      <c r="FE48" s="33"/>
      <c r="FF48" s="6"/>
      <c r="FG48" s="33"/>
      <c r="FH48" s="6"/>
      <c r="FI48" s="33"/>
      <c r="FJ48" s="6"/>
      <c r="FK48" s="33"/>
      <c r="FL48" s="6"/>
      <c r="FM48" s="33"/>
      <c r="FN48" s="6"/>
      <c r="FO48" s="33"/>
      <c r="FP48" s="6"/>
      <c r="FQ48" s="33"/>
      <c r="FR48" s="6"/>
      <c r="FS48" s="33"/>
      <c r="FT48" s="6"/>
      <c r="FU48" s="33"/>
      <c r="FV48" s="6"/>
      <c r="FW48" s="33"/>
      <c r="FX48" s="6"/>
      <c r="FY48" s="33"/>
      <c r="FZ48" s="6"/>
      <c r="GA48" s="33"/>
      <c r="GB48" s="6"/>
      <c r="GC48" s="33"/>
      <c r="GD48" s="6"/>
      <c r="GE48" s="33"/>
      <c r="GF48" s="6"/>
      <c r="GG48" s="33"/>
      <c r="GH48" s="6"/>
      <c r="GI48" s="33"/>
      <c r="GJ48" s="6"/>
      <c r="GK48" s="33"/>
      <c r="GL48" s="6"/>
      <c r="GM48" s="33"/>
      <c r="GN48" s="6"/>
      <c r="GO48" s="33"/>
      <c r="GP48" s="6"/>
      <c r="GQ48" s="33"/>
      <c r="GR48" s="6"/>
      <c r="GS48" s="33"/>
      <c r="GT48" s="6"/>
      <c r="GU48" s="33"/>
      <c r="GV48" s="6"/>
      <c r="GW48" s="33"/>
      <c r="GX48" s="6"/>
      <c r="GY48" s="33"/>
      <c r="GZ48" s="6"/>
      <c r="HA48" s="33"/>
      <c r="HB48" s="6"/>
      <c r="HC48" s="33"/>
      <c r="HD48" s="6"/>
      <c r="HE48" s="33"/>
      <c r="HF48" s="6"/>
      <c r="HG48" s="33"/>
      <c r="HH48" s="6"/>
      <c r="HI48" s="33"/>
      <c r="HJ48" s="6"/>
      <c r="HK48" s="33"/>
      <c r="HL48" s="6"/>
      <c r="HM48" s="33"/>
      <c r="HN48" s="6"/>
      <c r="HO48" s="33"/>
      <c r="HP48" s="6"/>
      <c r="HQ48" s="33"/>
      <c r="HR48" s="6"/>
      <c r="HS48" s="33"/>
      <c r="HT48" s="6"/>
      <c r="HU48" s="33"/>
      <c r="HV48" s="6"/>
      <c r="HW48" s="33"/>
      <c r="HX48" s="6"/>
      <c r="HY48" s="33"/>
      <c r="HZ48" s="6"/>
      <c r="IA48" s="33"/>
      <c r="IB48" s="6"/>
      <c r="IC48" s="33"/>
      <c r="ID48" s="6"/>
      <c r="IE48" s="33"/>
      <c r="IF48" s="6"/>
      <c r="IG48" s="33"/>
      <c r="IH48" s="6"/>
      <c r="II48" s="33"/>
      <c r="IJ48" s="6"/>
      <c r="IK48" s="33"/>
      <c r="IL48" s="6"/>
      <c r="IM48" s="33"/>
      <c r="IN48" s="6"/>
      <c r="IO48" s="33"/>
      <c r="IP48" s="6"/>
      <c r="IQ48" s="33"/>
      <c r="IR48" s="6"/>
      <c r="IS48" s="33"/>
      <c r="IT48" s="6"/>
      <c r="IU48" s="33"/>
      <c r="IV48" s="6"/>
      <c r="IW48" s="33"/>
      <c r="IX48" s="6"/>
      <c r="IY48" s="33"/>
      <c r="IZ48" s="6"/>
      <c r="JA48" s="33"/>
      <c r="JB48" s="6"/>
      <c r="JC48" s="33"/>
      <c r="JD48" s="6"/>
      <c r="JE48" s="33"/>
      <c r="JF48" s="6"/>
      <c r="JG48" s="33"/>
      <c r="JH48" s="6"/>
      <c r="JI48" s="33"/>
      <c r="JJ48" s="6"/>
      <c r="JK48" s="33"/>
      <c r="JL48" s="6"/>
      <c r="JM48" s="33"/>
      <c r="JN48" s="6"/>
      <c r="JO48" s="33"/>
      <c r="JP48" s="6"/>
      <c r="JQ48" s="33"/>
      <c r="JR48" s="6"/>
      <c r="JS48" s="33"/>
      <c r="JT48" s="6"/>
      <c r="JU48" s="33"/>
      <c r="JV48" s="6"/>
      <c r="JW48" s="33"/>
      <c r="JX48" s="6"/>
      <c r="JY48" s="33"/>
      <c r="JZ48" s="6"/>
      <c r="KA48" s="33"/>
      <c r="KB48" s="6"/>
      <c r="KC48" s="33"/>
      <c r="KD48" s="6"/>
      <c r="KE48" s="33"/>
      <c r="KF48" s="6"/>
      <c r="KG48" s="33"/>
      <c r="KH48" s="6"/>
      <c r="KI48" s="33"/>
      <c r="KJ48" s="6"/>
      <c r="KK48" s="33"/>
      <c r="KL48" s="6"/>
      <c r="KM48" s="33"/>
      <c r="KN48" s="6"/>
      <c r="KO48" s="33"/>
      <c r="KP48" s="6"/>
      <c r="KQ48" s="33"/>
      <c r="KR48" s="6"/>
      <c r="KS48" s="33"/>
      <c r="KT48" s="6"/>
      <c r="KU48" s="33"/>
      <c r="KV48" s="6"/>
      <c r="KW48" s="33"/>
      <c r="KX48" s="6"/>
      <c r="KY48" s="33"/>
      <c r="KZ48" s="6"/>
      <c r="LA48" s="33"/>
      <c r="LB48" s="6"/>
      <c r="LC48" s="33"/>
      <c r="LD48" s="6"/>
      <c r="LE48" s="33"/>
      <c r="LF48" s="6"/>
      <c r="LG48" s="33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33"/>
      <c r="MB48" s="6"/>
      <c r="MC48" s="33"/>
      <c r="MD48" s="6"/>
      <c r="ME48" s="33"/>
      <c r="MF48" s="6"/>
      <c r="MG48" s="33"/>
      <c r="MH48" s="6"/>
      <c r="MI48" s="33"/>
      <c r="MJ48" s="39"/>
      <c r="MK48" s="33"/>
      <c r="ML48" s="39"/>
      <c r="MM48" s="33"/>
      <c r="MN48" s="39"/>
      <c r="MO48" s="33"/>
      <c r="MP48" s="39"/>
      <c r="MQ48" s="33"/>
      <c r="MR48" s="39"/>
      <c r="MS48" s="33"/>
      <c r="MT48" s="39"/>
      <c r="MU48" s="33"/>
      <c r="MV48" s="39"/>
      <c r="MW48" s="33"/>
      <c r="MX48" s="39"/>
      <c r="MY48" s="35"/>
      <c r="MZ48" s="35"/>
      <c r="NA48" s="35"/>
      <c r="NB48" s="35"/>
      <c r="NC48" s="35"/>
      <c r="ND48" s="35"/>
      <c r="NE48" s="33"/>
      <c r="NF48" s="6"/>
      <c r="NG48" s="33"/>
      <c r="NH48" s="6"/>
      <c r="NI48" s="33"/>
      <c r="NJ48" s="6"/>
      <c r="NK48" s="33"/>
      <c r="NL48" s="6"/>
      <c r="NM48" s="33"/>
      <c r="NN48" s="6"/>
      <c r="NO48" s="33"/>
      <c r="NP48" s="6"/>
      <c r="NQ48" s="33"/>
      <c r="NR48" s="6"/>
      <c r="NS48" s="33"/>
      <c r="NT48" s="6"/>
      <c r="NU48" s="33"/>
      <c r="NV48" s="6"/>
      <c r="NW48" s="33"/>
      <c r="NX48" s="6"/>
      <c r="NY48" s="33"/>
      <c r="NZ48" s="6"/>
      <c r="OA48" s="33"/>
      <c r="OB48" s="6"/>
      <c r="OC48" s="33"/>
      <c r="OD48" s="6"/>
      <c r="OE48" s="33"/>
      <c r="OF48" s="6"/>
      <c r="OG48" s="33"/>
      <c r="OH48" s="6"/>
      <c r="OI48" s="33"/>
      <c r="OJ48" s="6"/>
      <c r="OK48" s="33"/>
      <c r="OL48" s="6"/>
      <c r="OM48" s="33"/>
      <c r="ON48" s="6"/>
      <c r="OO48" s="33"/>
      <c r="OP48" s="6"/>
      <c r="OQ48" s="33"/>
      <c r="OR48" s="6"/>
      <c r="OS48" s="33"/>
      <c r="OT48" s="6"/>
      <c r="OU48" s="33"/>
      <c r="OV48" s="6"/>
      <c r="OW48" s="33"/>
      <c r="OX48" s="6"/>
      <c r="OY48" s="33"/>
      <c r="OZ48" s="6"/>
      <c r="PA48" s="33"/>
      <c r="PB48" s="6"/>
      <c r="PC48" s="33"/>
      <c r="PD48" s="6"/>
      <c r="PE48" s="33"/>
      <c r="PF48" s="6"/>
      <c r="PG48" s="33"/>
      <c r="PH48" s="6"/>
      <c r="PI48" s="33"/>
      <c r="PJ48" s="6"/>
      <c r="PK48" s="33"/>
      <c r="PL48" s="6"/>
      <c r="PM48" s="33"/>
      <c r="PN48" s="6"/>
      <c r="PO48" s="33"/>
      <c r="PP48" s="6"/>
      <c r="PQ48" s="33"/>
      <c r="PR48" s="6"/>
      <c r="PS48" s="33"/>
      <c r="PT48" s="6"/>
      <c r="PU48" s="33"/>
      <c r="PV48" s="6"/>
      <c r="PW48" s="33"/>
      <c r="PX48" s="6"/>
      <c r="PY48" s="33"/>
      <c r="PZ48" s="6"/>
      <c r="QA48" s="33"/>
      <c r="QB48" s="6"/>
      <c r="QC48" s="33"/>
      <c r="QD48" s="6"/>
      <c r="QE48" s="33"/>
      <c r="QF48" s="6"/>
      <c r="QG48" s="33"/>
      <c r="QH48" s="6"/>
      <c r="QI48" s="33"/>
      <c r="QJ48" s="6"/>
      <c r="QK48" s="33"/>
      <c r="QL48" s="6"/>
      <c r="QM48" s="33"/>
      <c r="QN48" s="6"/>
      <c r="QO48" s="33"/>
      <c r="QP48" s="6"/>
      <c r="QQ48" s="33"/>
      <c r="QS48" s="33"/>
      <c r="QT48" s="6"/>
      <c r="QU48" s="33"/>
      <c r="QV48" s="6"/>
      <c r="QW48" s="33"/>
      <c r="QX48" s="6"/>
      <c r="QY48" s="33"/>
      <c r="QZ48" s="6"/>
      <c r="RA48" s="33"/>
      <c r="RB48" s="6"/>
      <c r="RC48" s="33"/>
      <c r="RD48" s="6"/>
      <c r="RE48" s="33"/>
      <c r="RF48" s="6"/>
      <c r="RG48" s="33"/>
      <c r="RH48" s="6"/>
      <c r="RI48" s="33"/>
      <c r="RJ48" s="6"/>
      <c r="RK48" s="33"/>
      <c r="RL48" s="6"/>
      <c r="RM48" s="33"/>
      <c r="RN48" s="6"/>
      <c r="RO48" s="33"/>
      <c r="RP48" s="6"/>
      <c r="RQ48" s="33"/>
      <c r="RR48" s="6"/>
      <c r="RS48" s="33"/>
      <c r="RT48" s="6"/>
      <c r="RU48" s="33"/>
      <c r="RV48" s="6"/>
      <c r="RW48" s="33"/>
      <c r="RX48" s="6"/>
      <c r="RY48" s="33"/>
      <c r="RZ48" s="6"/>
      <c r="SA48" s="33"/>
      <c r="SB48" s="6"/>
      <c r="SC48" s="33"/>
      <c r="SD48" s="6"/>
      <c r="SE48" s="33"/>
      <c r="SF48" s="6"/>
      <c r="SG48" s="33"/>
      <c r="SH48" s="6"/>
      <c r="SI48" s="33"/>
      <c r="SJ48" s="6"/>
      <c r="SK48" s="33"/>
      <c r="SL48" s="6"/>
      <c r="SM48" s="33"/>
      <c r="SN48" s="6"/>
      <c r="SO48" s="33"/>
      <c r="SP48" s="6"/>
      <c r="SQ48" s="33"/>
      <c r="SR48" s="6"/>
      <c r="SS48" s="33"/>
      <c r="ST48" s="6"/>
      <c r="SU48" s="33"/>
      <c r="SV48" s="6"/>
      <c r="SW48" s="33"/>
      <c r="SX48" s="6"/>
      <c r="SY48" s="33"/>
      <c r="SZ48" s="6"/>
      <c r="TA48" s="33"/>
      <c r="TB48" s="6"/>
      <c r="TC48" s="33"/>
      <c r="TD48" s="6"/>
    </row>
    <row r="49" spans="1:524">
      <c r="B49" s="24" t="s">
        <v>40</v>
      </c>
      <c r="C49" s="25">
        <v>0</v>
      </c>
      <c r="E49" s="25">
        <v>0</v>
      </c>
      <c r="G49" s="25">
        <v>0</v>
      </c>
      <c r="I49" s="25">
        <v>0</v>
      </c>
      <c r="K49" s="25">
        <v>0</v>
      </c>
      <c r="M49" s="25">
        <v>0</v>
      </c>
      <c r="O49" s="25">
        <v>0</v>
      </c>
      <c r="Q49" s="25">
        <v>0</v>
      </c>
      <c r="S49" s="25">
        <v>0</v>
      </c>
      <c r="U49" s="25">
        <v>0</v>
      </c>
      <c r="W49" s="25">
        <v>0</v>
      </c>
      <c r="Y49" s="25">
        <v>0</v>
      </c>
      <c r="AA49" s="25">
        <v>280788.09247499995</v>
      </c>
      <c r="AC49" s="25">
        <v>442186.94999999995</v>
      </c>
      <c r="AE49" s="25">
        <v>451833.66399999999</v>
      </c>
      <c r="AG49" s="25">
        <v>448414.21076000005</v>
      </c>
      <c r="AI49" s="25">
        <v>419213.98141884001</v>
      </c>
      <c r="AK49" s="25">
        <v>463187.16658137023</v>
      </c>
      <c r="AM49" s="25">
        <v>471898.98473999993</v>
      </c>
      <c r="AO49" s="25">
        <v>515439.02999999997</v>
      </c>
      <c r="AQ49" s="25">
        <v>541929.06000000006</v>
      </c>
      <c r="AS49" s="25">
        <v>628724.8870000001</v>
      </c>
      <c r="AU49" s="25">
        <v>606553.69000000006</v>
      </c>
      <c r="AW49" s="25">
        <v>629670.77960000001</v>
      </c>
      <c r="AY49" s="25">
        <v>650132.43000000005</v>
      </c>
      <c r="BA49" s="25">
        <v>652661.77</v>
      </c>
      <c r="BC49" s="25">
        <v>680055.94</v>
      </c>
      <c r="BE49" s="25">
        <v>666081.93000000005</v>
      </c>
      <c r="BG49" s="25">
        <v>644298.88</v>
      </c>
      <c r="BI49" s="25">
        <v>654888.03</v>
      </c>
      <c r="BJ49" s="6"/>
      <c r="BK49" s="25">
        <v>500993.44</v>
      </c>
      <c r="BL49" s="6"/>
      <c r="BM49" s="25">
        <v>536922.63</v>
      </c>
      <c r="BN49" s="6"/>
      <c r="BO49" s="25">
        <v>516557.14000000007</v>
      </c>
      <c r="BP49" s="6"/>
      <c r="BQ49" s="25">
        <v>543545.61933569098</v>
      </c>
      <c r="BR49" s="6"/>
      <c r="BS49" s="25">
        <v>550809.69999999995</v>
      </c>
      <c r="BT49" s="6"/>
      <c r="BU49" s="25">
        <v>551710.74</v>
      </c>
      <c r="BV49" s="6"/>
      <c r="BW49" s="25">
        <v>631353.9</v>
      </c>
      <c r="BX49" s="6"/>
      <c r="BY49" s="25">
        <v>630815.78</v>
      </c>
      <c r="BZ49" s="6"/>
      <c r="CA49" s="25">
        <v>531589.28999999992</v>
      </c>
      <c r="CB49" s="6"/>
      <c r="CC49" s="25">
        <v>522947.86137501674</v>
      </c>
      <c r="CD49" s="6"/>
      <c r="CE49" s="25">
        <v>522541.68000000005</v>
      </c>
      <c r="CF49" s="6"/>
      <c r="CG49" s="25">
        <v>507653.73999999987</v>
      </c>
      <c r="CH49" s="6"/>
      <c r="CI49" s="25">
        <v>512244.32999999996</v>
      </c>
      <c r="CJ49" s="6"/>
      <c r="CK49" s="25">
        <v>536127.71</v>
      </c>
      <c r="CL49" s="6"/>
      <c r="CM49" s="25">
        <v>525951.56999999995</v>
      </c>
      <c r="CN49" s="6"/>
      <c r="CO49" s="25">
        <v>558183.98</v>
      </c>
      <c r="CP49" s="6"/>
      <c r="CQ49" s="25">
        <v>577519.37999999989</v>
      </c>
      <c r="CR49" s="6"/>
      <c r="CS49" s="25">
        <v>656358.33000000007</v>
      </c>
      <c r="CT49" s="6"/>
      <c r="CU49" s="25">
        <v>657105.14</v>
      </c>
      <c r="CV49" s="6"/>
      <c r="CW49" s="25">
        <v>701701.61</v>
      </c>
      <c r="CX49" s="6"/>
      <c r="CY49" s="25">
        <v>684259.00999999989</v>
      </c>
      <c r="CZ49" s="6"/>
      <c r="DA49" s="25">
        <v>695970.21</v>
      </c>
      <c r="DB49" s="6"/>
      <c r="DC49" s="25">
        <v>726377.25720314111</v>
      </c>
      <c r="DD49" s="6"/>
      <c r="DE49" s="25">
        <v>748602.2445971322</v>
      </c>
      <c r="DF49" s="6"/>
      <c r="DG49" s="25">
        <v>748219.73677236971</v>
      </c>
      <c r="DH49" s="6"/>
      <c r="DI49" s="25">
        <v>748198.40706593834</v>
      </c>
      <c r="DJ49" s="6"/>
      <c r="DK49" s="25">
        <v>792988.56419497181</v>
      </c>
      <c r="DL49" s="6"/>
      <c r="DM49" s="25">
        <v>710284.35328000132</v>
      </c>
      <c r="DN49" s="6"/>
      <c r="DO49" s="25">
        <v>775053.54963737668</v>
      </c>
      <c r="DP49" s="6"/>
      <c r="DQ49" s="25">
        <v>835385.48839997931</v>
      </c>
      <c r="DR49" s="6"/>
      <c r="DS49" s="25">
        <v>855874.65234910499</v>
      </c>
      <c r="DT49" s="6"/>
      <c r="DU49" s="25">
        <v>870641.22067545704</v>
      </c>
      <c r="DV49" s="6"/>
      <c r="DW49" s="25">
        <v>876884.18274075747</v>
      </c>
      <c r="DX49" s="6"/>
      <c r="DY49" s="25">
        <v>898747.91918605438</v>
      </c>
      <c r="DZ49" s="6"/>
      <c r="EA49" s="25">
        <v>970275.87430601136</v>
      </c>
      <c r="EB49" s="6"/>
      <c r="EC49" s="25">
        <v>1001898.5524856112</v>
      </c>
      <c r="ED49" s="6"/>
      <c r="EE49" s="25">
        <v>968349.00870499434</v>
      </c>
      <c r="EF49" s="6"/>
      <c r="EG49" s="25">
        <v>973496.13390861463</v>
      </c>
      <c r="EH49" s="6"/>
      <c r="EI49" s="25">
        <v>995682.89701478567</v>
      </c>
      <c r="EJ49" s="6"/>
      <c r="EK49" s="25">
        <v>1010490.7117190083</v>
      </c>
      <c r="EL49" s="6"/>
      <c r="EM49" s="25">
        <v>1070032.0919462894</v>
      </c>
      <c r="EN49" s="6"/>
      <c r="EO49" s="25">
        <v>1142487.4861111676</v>
      </c>
      <c r="EP49" s="6"/>
      <c r="EQ49" s="25">
        <v>1215410.4113369784</v>
      </c>
      <c r="ER49" s="6"/>
      <c r="ES49" s="25">
        <v>1218562.8382765031</v>
      </c>
      <c r="ET49" s="6"/>
      <c r="EU49" s="25">
        <v>1270555.7588889261</v>
      </c>
      <c r="EV49" s="6"/>
      <c r="EW49" s="25">
        <v>1287711.3326250759</v>
      </c>
      <c r="EX49" s="6"/>
      <c r="EY49" s="25">
        <v>1338611.2249914072</v>
      </c>
      <c r="EZ49" s="6"/>
      <c r="FA49" s="25">
        <v>1309379.525435389</v>
      </c>
      <c r="FB49" s="6"/>
      <c r="FC49" s="25">
        <v>1265819.8853162439</v>
      </c>
      <c r="FD49" s="6"/>
      <c r="FE49" s="25">
        <v>1317314.8474223255</v>
      </c>
      <c r="FF49" s="6"/>
      <c r="FG49" s="25">
        <v>1321487.1442086834</v>
      </c>
      <c r="FH49" s="6"/>
      <c r="FI49" s="25">
        <v>1310898.4140861859</v>
      </c>
      <c r="FJ49" s="6"/>
      <c r="FK49" s="25">
        <v>1314490.8585669568</v>
      </c>
      <c r="FL49" s="6"/>
      <c r="FM49" s="25">
        <v>1289709.4884471723</v>
      </c>
      <c r="FN49" s="6"/>
      <c r="FO49" s="25">
        <v>1111102.8537097629</v>
      </c>
      <c r="FP49" s="6"/>
      <c r="FQ49" s="25">
        <v>1146548.0903234624</v>
      </c>
      <c r="FR49" s="6"/>
      <c r="FS49" s="25">
        <v>1222236.2258310847</v>
      </c>
      <c r="FT49" s="6"/>
      <c r="FU49" s="25">
        <v>1214116.0497703874</v>
      </c>
      <c r="FV49" s="6"/>
      <c r="FW49" s="25">
        <v>1121582.9869457278</v>
      </c>
      <c r="FX49" s="6"/>
      <c r="FY49" s="25">
        <v>1138779.2878703894</v>
      </c>
      <c r="FZ49" s="6"/>
      <c r="GA49" s="25">
        <v>1137891.2415526682</v>
      </c>
      <c r="GB49" s="6"/>
      <c r="GC49" s="25">
        <v>1105145.4110532256</v>
      </c>
      <c r="GD49" s="6"/>
      <c r="GE49" s="25">
        <v>1175507.75277245</v>
      </c>
      <c r="GF49" s="6"/>
      <c r="GG49" s="25">
        <v>1217531.8683361453</v>
      </c>
      <c r="GH49" s="6"/>
      <c r="GI49" s="25">
        <v>1286256.8124562041</v>
      </c>
      <c r="GJ49" s="6"/>
      <c r="GK49" s="25">
        <v>1341119.1274100333</v>
      </c>
      <c r="GL49" s="6"/>
      <c r="GM49" s="25">
        <v>1452983.8414416858</v>
      </c>
      <c r="GN49" s="6"/>
      <c r="GO49" s="25">
        <v>1474352.4863572507</v>
      </c>
      <c r="GP49" s="6"/>
      <c r="GQ49" s="25">
        <v>-1114761.0903977635</v>
      </c>
      <c r="GR49" s="6"/>
      <c r="GS49" s="25">
        <v>1403459.2437771524</v>
      </c>
      <c r="GT49" s="6"/>
      <c r="GU49" s="25">
        <v>1653872.3836757212</v>
      </c>
      <c r="GV49" s="6"/>
      <c r="GW49" s="25">
        <v>1875302.7299654046</v>
      </c>
      <c r="GX49" s="6"/>
      <c r="GY49" s="25">
        <v>1956086.8827844558</v>
      </c>
      <c r="GZ49" s="6"/>
      <c r="HA49" s="25">
        <v>2096930.2330401058</v>
      </c>
      <c r="HB49" s="6"/>
      <c r="HC49" s="25">
        <v>2105585.2569559775</v>
      </c>
      <c r="HD49" s="6"/>
      <c r="HE49" s="25">
        <v>2149419.0146593913</v>
      </c>
      <c r="HF49" s="6"/>
      <c r="HG49" s="25">
        <v>2134911.1823407216</v>
      </c>
      <c r="HH49" s="6"/>
      <c r="HI49" s="25">
        <v>2169207.7261230196</v>
      </c>
      <c r="HJ49" s="6"/>
      <c r="HK49" s="25">
        <v>925134.20589230768</v>
      </c>
      <c r="HL49" s="6"/>
      <c r="HM49" s="25">
        <v>2230339.8462576047</v>
      </c>
      <c r="HN49" s="6"/>
      <c r="HO49" s="25">
        <v>2263967.149021293</v>
      </c>
      <c r="HP49" s="6"/>
      <c r="HQ49" s="25">
        <v>2302256.6105918642</v>
      </c>
      <c r="HR49" s="6"/>
      <c r="HS49" s="25">
        <v>2327928.0496540158</v>
      </c>
      <c r="HT49" s="6"/>
      <c r="HU49" s="25">
        <v>2177526.921221436</v>
      </c>
      <c r="HV49" s="6"/>
      <c r="HW49" s="25">
        <v>2279031.7343857074</v>
      </c>
      <c r="HX49" s="6"/>
      <c r="HY49" s="25">
        <v>2999213.6810394488</v>
      </c>
      <c r="HZ49" s="6"/>
      <c r="IA49" s="25">
        <v>3240166.8223996512</v>
      </c>
      <c r="IB49" s="6"/>
      <c r="IC49" s="25">
        <v>3292557.5015434623</v>
      </c>
      <c r="ID49" s="6"/>
      <c r="IE49" s="25">
        <v>3300089.2715180409</v>
      </c>
      <c r="IF49" s="6"/>
      <c r="IG49" s="25">
        <v>3890759.7645825334</v>
      </c>
      <c r="IH49" s="6"/>
      <c r="II49" s="25">
        <v>3116057.2687926502</v>
      </c>
      <c r="IJ49" s="6"/>
      <c r="IK49" s="25">
        <v>3130911.6459229803</v>
      </c>
      <c r="IL49" s="6"/>
      <c r="IM49" s="25">
        <v>3055872.356084635</v>
      </c>
      <c r="IN49" s="6"/>
      <c r="IO49" s="25">
        <v>2948357.0956623605</v>
      </c>
      <c r="IP49" s="6"/>
      <c r="IQ49" s="25">
        <v>436183.27294264082</v>
      </c>
      <c r="IR49" s="6"/>
      <c r="IS49" s="25">
        <v>3139999.3465250791</v>
      </c>
      <c r="IT49" s="6"/>
      <c r="IU49" s="25">
        <v>969378.93168175127</v>
      </c>
      <c r="IV49" s="6"/>
      <c r="IW49" s="25">
        <v>2429100.4436416617</v>
      </c>
      <c r="IX49" s="6"/>
      <c r="IY49" s="25">
        <v>2934911.2924079509</v>
      </c>
      <c r="IZ49" s="6"/>
      <c r="JA49" s="25">
        <v>3055312.8625214389</v>
      </c>
      <c r="JB49" s="6"/>
      <c r="JC49" s="25">
        <v>2759605.6056535551</v>
      </c>
      <c r="JD49" s="6"/>
      <c r="JE49" s="25">
        <v>2851849.5371335037</v>
      </c>
      <c r="JF49" s="6"/>
      <c r="JG49" s="25">
        <v>2518733.5271593966</v>
      </c>
      <c r="JH49" s="6"/>
      <c r="JI49" s="25">
        <v>2643558.1927930694</v>
      </c>
      <c r="JJ49" s="6"/>
      <c r="JK49" s="25">
        <v>2680707.4792603543</v>
      </c>
      <c r="JL49" s="6"/>
      <c r="JM49" s="25">
        <v>2650280.179413381</v>
      </c>
      <c r="JN49" s="6"/>
      <c r="JO49" s="25">
        <v>2657523.7810807219</v>
      </c>
      <c r="JP49" s="6"/>
      <c r="JQ49" s="25">
        <v>2736538.0825440446</v>
      </c>
      <c r="JR49" s="6"/>
      <c r="JS49" s="25">
        <v>1702886.7026229845</v>
      </c>
      <c r="JT49" s="6"/>
      <c r="JU49" s="25">
        <v>2429690.1061835224</v>
      </c>
      <c r="JV49" s="6"/>
      <c r="JW49" s="25">
        <v>2079509.7824971145</v>
      </c>
      <c r="JX49" s="6"/>
      <c r="JY49" s="25">
        <v>1747990.9100181563</v>
      </c>
      <c r="JZ49" s="6"/>
      <c r="KA49" s="25">
        <v>1876130.3098162906</v>
      </c>
      <c r="KB49" s="6"/>
      <c r="KC49" s="25">
        <v>1198209.9441486495</v>
      </c>
      <c r="KD49" s="6"/>
      <c r="KE49" s="25">
        <v>2240780.3546345299</v>
      </c>
      <c r="KF49" s="6"/>
      <c r="KG49" s="25">
        <v>2223210.4868748831</v>
      </c>
      <c r="KH49" s="6"/>
      <c r="KI49" s="25">
        <v>2608141.8529604422</v>
      </c>
      <c r="KJ49" s="6"/>
      <c r="KK49" s="25">
        <v>2161861.726062377</v>
      </c>
      <c r="KL49" s="6"/>
      <c r="KM49" s="25">
        <v>2586771.9084163317</v>
      </c>
      <c r="KN49" s="6"/>
      <c r="KO49" s="25">
        <v>2288041.1476698592</v>
      </c>
      <c r="KP49" s="6"/>
      <c r="KQ49" s="25">
        <v>2278058.9017855152</v>
      </c>
      <c r="KR49" s="6"/>
      <c r="KS49" s="25">
        <v>2368285.9267020551</v>
      </c>
      <c r="KT49" s="6"/>
      <c r="KU49" s="25">
        <v>2093950.3480918994</v>
      </c>
      <c r="KV49" s="6"/>
      <c r="KW49" s="25">
        <v>2127645.429402451</v>
      </c>
      <c r="KX49" s="6"/>
      <c r="KY49" s="25">
        <v>2420951.4950394966</v>
      </c>
      <c r="KZ49" s="6"/>
      <c r="LA49" s="25">
        <v>2638209.5899887439</v>
      </c>
      <c r="LB49" s="6"/>
      <c r="LC49" s="25">
        <v>2146148.9060234176</v>
      </c>
      <c r="LD49" s="6"/>
      <c r="LE49" s="25">
        <v>2295832.7961263387</v>
      </c>
      <c r="LF49" s="6"/>
      <c r="LG49" s="25">
        <v>2370926.940451907</v>
      </c>
      <c r="LH49" s="6"/>
      <c r="LI49" s="25">
        <v>2422984.874634251</v>
      </c>
      <c r="LJ49" s="6">
        <v>0</v>
      </c>
      <c r="LK49" s="25">
        <v>2562690.8309790445</v>
      </c>
      <c r="LL49" s="6">
        <v>0</v>
      </c>
      <c r="LM49" s="25">
        <v>2228392.7075542361</v>
      </c>
      <c r="LN49" s="6">
        <v>0</v>
      </c>
      <c r="LO49" s="25">
        <v>2328871.8388488311</v>
      </c>
      <c r="LP49" s="6">
        <v>0</v>
      </c>
      <c r="LQ49" s="25">
        <v>2786627.7851805594</v>
      </c>
      <c r="LR49" s="6">
        <v>0</v>
      </c>
      <c r="LS49" s="25">
        <v>2852024.0169034954</v>
      </c>
      <c r="LT49" s="25"/>
      <c r="LU49" s="25">
        <v>2762484.7137606498</v>
      </c>
      <c r="LV49" s="25"/>
      <c r="LW49" s="25">
        <v>2740123.4883869141</v>
      </c>
      <c r="LX49" s="25"/>
      <c r="LY49" s="25">
        <v>2952252.2163831573</v>
      </c>
      <c r="LZ49" s="6"/>
      <c r="MA49" s="25">
        <v>2823168.1747848392</v>
      </c>
      <c r="MB49" s="6"/>
      <c r="MC49" s="25">
        <v>2893567.9891721122</v>
      </c>
      <c r="MD49" s="6"/>
      <c r="ME49" s="25">
        <v>3181231.1827406986</v>
      </c>
      <c r="MF49" s="6"/>
      <c r="MG49" s="25">
        <v>3203928.0193367787</v>
      </c>
      <c r="MH49" s="6"/>
      <c r="MI49" s="25">
        <v>3218983.2403173801</v>
      </c>
      <c r="MJ49" s="39"/>
      <c r="MK49" s="25">
        <v>3354741.5486495849</v>
      </c>
      <c r="ML49" s="39"/>
      <c r="MM49" s="25">
        <v>3462072.9530672543</v>
      </c>
      <c r="MN49" s="39"/>
      <c r="MO49" s="25">
        <v>3579237.3295074273</v>
      </c>
      <c r="MP49" s="39"/>
      <c r="MQ49" s="25">
        <v>3540050.4532386428</v>
      </c>
      <c r="MR49" s="39"/>
      <c r="MS49" s="25">
        <v>3605199.4867895497</v>
      </c>
      <c r="MT49" s="39"/>
      <c r="MU49" s="25">
        <v>3650536.1161883408</v>
      </c>
      <c r="MV49" s="39"/>
      <c r="MW49" s="25">
        <v>3678768.6841810877</v>
      </c>
      <c r="MX49" s="39"/>
      <c r="MY49" s="35">
        <v>3579533.7102669701</v>
      </c>
      <c r="MZ49" s="35"/>
      <c r="NA49" s="35">
        <v>3780870.9708523126</v>
      </c>
      <c r="NB49" s="35"/>
      <c r="NC49" s="35">
        <v>3718786.2344323481</v>
      </c>
      <c r="ND49" s="35"/>
      <c r="NE49" s="25">
        <f>NE45-NE47</f>
        <v>3673851.3534866152</v>
      </c>
      <c r="NF49" s="6"/>
      <c r="NG49" s="25">
        <f>NG45-NG47</f>
        <v>3882653.363867511</v>
      </c>
      <c r="NH49" s="6"/>
      <c r="NI49" s="25">
        <f>NI45-NI47</f>
        <v>3916304.8097696081</v>
      </c>
      <c r="NJ49" s="6"/>
      <c r="NK49" s="25">
        <v>4040486.4071908314</v>
      </c>
      <c r="NL49" s="6"/>
      <c r="NM49" s="25">
        <v>4143077.1225484628</v>
      </c>
      <c r="NN49" s="6"/>
      <c r="NO49" s="25">
        <v>4333071.191191962</v>
      </c>
      <c r="NP49" s="6"/>
      <c r="NQ49" s="25">
        <v>3977775.9997279709</v>
      </c>
      <c r="NR49" s="6"/>
      <c r="NS49" s="25">
        <v>4008966.0368122328</v>
      </c>
      <c r="NT49" s="6"/>
      <c r="NU49" s="25">
        <v>4147539.3912621345</v>
      </c>
      <c r="NV49" s="6"/>
      <c r="NW49" s="25">
        <v>4172203.5694180857</v>
      </c>
      <c r="NX49" s="6"/>
      <c r="NY49" s="25">
        <v>4262332.6313057635</v>
      </c>
      <c r="NZ49" s="6"/>
      <c r="OA49" s="25">
        <v>4267821.342664361</v>
      </c>
      <c r="OB49" s="6"/>
      <c r="OC49" s="25">
        <v>4238543.9007364558</v>
      </c>
      <c r="OD49" s="6"/>
      <c r="OE49" s="25">
        <v>4218413.1765753543</v>
      </c>
      <c r="OF49" s="6"/>
      <c r="OG49" s="25">
        <v>4356862.669662321</v>
      </c>
      <c r="OH49" s="6"/>
      <c r="OI49" s="25">
        <v>4661546.4825233817</v>
      </c>
      <c r="OJ49" s="6"/>
      <c r="OK49" s="25">
        <v>4556584.5227647331</v>
      </c>
      <c r="OL49" s="6"/>
      <c r="OM49" s="25">
        <v>4765547.6796275433</v>
      </c>
      <c r="ON49" s="6"/>
      <c r="OO49" s="25">
        <v>4891185.9289046256</v>
      </c>
      <c r="OP49" s="6"/>
      <c r="OQ49" s="25">
        <v>4773119.8275949918</v>
      </c>
      <c r="OR49" s="6"/>
      <c r="OS49" s="25">
        <v>4593037.8816264234</v>
      </c>
      <c r="OT49" s="6"/>
      <c r="OU49" s="25">
        <v>5212796.6827787831</v>
      </c>
      <c r="OV49" s="6"/>
      <c r="OW49" s="25">
        <v>5091821.0473495806</v>
      </c>
      <c r="OX49" s="6"/>
      <c r="OY49" s="25">
        <v>5221587.1049187351</v>
      </c>
      <c r="OZ49" s="6"/>
      <c r="PA49" s="25">
        <v>5389918.1862969901</v>
      </c>
      <c r="PB49" s="6"/>
      <c r="PC49" s="25">
        <v>5622431.0243630484</v>
      </c>
      <c r="PD49" s="6"/>
      <c r="PE49" s="25">
        <v>5370352.1874273475</v>
      </c>
      <c r="PF49" s="6"/>
      <c r="PG49" s="25">
        <v>5917602.8531703483</v>
      </c>
      <c r="PH49" s="6"/>
      <c r="PI49" s="25">
        <v>6402459.4970236514</v>
      </c>
      <c r="PJ49" s="6"/>
      <c r="PK49" s="25">
        <v>6881706.8760636207</v>
      </c>
      <c r="PL49" s="6"/>
      <c r="PM49" s="25">
        <v>7077150.5069143344</v>
      </c>
      <c r="PN49" s="6"/>
      <c r="PO49" s="25">
        <v>7369141.9981978294</v>
      </c>
      <c r="PP49" s="6"/>
      <c r="PQ49" s="25">
        <v>8186351.5976298954</v>
      </c>
      <c r="PR49" s="6"/>
      <c r="PS49" s="25">
        <v>8637879.3094832357</v>
      </c>
      <c r="PT49" s="6"/>
      <c r="PU49" s="25">
        <v>8579394.215076087</v>
      </c>
      <c r="PV49" s="6"/>
      <c r="PW49" s="25">
        <v>9284981.5443100352</v>
      </c>
      <c r="PX49" s="6"/>
      <c r="PY49" s="25">
        <f>PY45-PY47</f>
        <v>9049575.0056742374</v>
      </c>
      <c r="PZ49" s="6"/>
      <c r="QA49" s="25">
        <f>QA45-QA47</f>
        <v>9254964.2788708135</v>
      </c>
      <c r="QB49" s="6"/>
      <c r="QC49" s="25">
        <f>QC45-QC47</f>
        <v>9434522.9585824888</v>
      </c>
      <c r="QD49" s="6"/>
      <c r="QE49" s="25">
        <v>10118809.667460602</v>
      </c>
      <c r="QF49" s="6"/>
      <c r="QG49" s="25">
        <v>10391982.341462601</v>
      </c>
      <c r="QH49" s="6"/>
      <c r="QI49" s="25">
        <v>10083676.098200217</v>
      </c>
      <c r="QJ49" s="6"/>
      <c r="QK49" s="25">
        <v>10206991.07314872</v>
      </c>
      <c r="QL49" s="6"/>
      <c r="QM49" s="25">
        <v>10278966.129799629</v>
      </c>
      <c r="QN49" s="6"/>
      <c r="QO49" s="25">
        <v>9945997.6040269844</v>
      </c>
      <c r="QP49" s="6"/>
      <c r="QQ49" s="25">
        <v>10162576.23124373</v>
      </c>
      <c r="QS49" s="25">
        <v>10236329.734145502</v>
      </c>
      <c r="QT49" s="6"/>
      <c r="QU49" s="25">
        <v>11279529.832480807</v>
      </c>
      <c r="QV49" s="6"/>
      <c r="QW49" s="25">
        <v>11933460.440451276</v>
      </c>
      <c r="QX49" s="6"/>
      <c r="QY49" s="25">
        <v>12480196.416501345</v>
      </c>
      <c r="QZ49" s="6"/>
      <c r="RA49" s="25">
        <v>13074909.130672399</v>
      </c>
      <c r="RB49" s="6"/>
      <c r="RC49" s="25">
        <v>12709437.414279854</v>
      </c>
      <c r="RD49" s="6"/>
      <c r="RE49" s="25">
        <v>12982147.857879329</v>
      </c>
      <c r="RF49" s="6"/>
      <c r="RG49" s="25">
        <v>13305089.128953371</v>
      </c>
      <c r="RH49" s="6"/>
      <c r="RI49" s="25">
        <v>13488304.336986147</v>
      </c>
      <c r="RJ49" s="6"/>
      <c r="RK49" s="25">
        <v>13805819.148200708</v>
      </c>
      <c r="RL49" s="6"/>
      <c r="RM49" s="25">
        <v>14135663.478958951</v>
      </c>
      <c r="RN49" s="6"/>
      <c r="RO49" s="25">
        <v>14160886.000022288</v>
      </c>
      <c r="RP49" s="6"/>
      <c r="RQ49" s="25">
        <v>15761692.148104105</v>
      </c>
      <c r="RR49" s="6"/>
      <c r="RS49" s="25">
        <v>15761466.61711142</v>
      </c>
      <c r="RT49" s="6"/>
      <c r="RU49" s="25">
        <v>15288811.736011162</v>
      </c>
      <c r="RV49" s="6"/>
      <c r="RW49" s="25">
        <v>15527815.613983436</v>
      </c>
      <c r="RX49" s="6"/>
      <c r="RY49" s="25">
        <v>15882073.137418756</v>
      </c>
      <c r="RZ49" s="6"/>
      <c r="SA49" s="25">
        <v>16198050.524135061</v>
      </c>
      <c r="SB49" s="6"/>
      <c r="SC49" s="25">
        <v>16626719.999658998</v>
      </c>
      <c r="SD49" s="6"/>
      <c r="SE49" s="25">
        <v>16903760.53939072</v>
      </c>
      <c r="SF49" s="6"/>
      <c r="SG49" s="25">
        <v>17808383.931927182</v>
      </c>
      <c r="SH49" s="6"/>
      <c r="SI49" s="25">
        <v>18012515.780806348</v>
      </c>
      <c r="SJ49" s="6"/>
      <c r="SK49" s="25">
        <v>18917036.6764488</v>
      </c>
      <c r="SL49" s="6"/>
      <c r="SM49" s="25">
        <v>19651167.441902339</v>
      </c>
      <c r="SN49" s="6"/>
      <c r="SO49" s="25">
        <v>19919651.804743201</v>
      </c>
      <c r="SP49" s="6"/>
      <c r="SQ49" s="25">
        <v>19923088.233953066</v>
      </c>
      <c r="SR49" s="6"/>
      <c r="SS49" s="25">
        <v>20543753.659787208</v>
      </c>
      <c r="ST49" s="6"/>
      <c r="SU49" s="25">
        <v>20893416.413784504</v>
      </c>
      <c r="SV49" s="6"/>
      <c r="SW49" s="25">
        <v>21714907.301489037</v>
      </c>
      <c r="SX49" s="6"/>
      <c r="SY49" s="25">
        <v>21764171.137119703</v>
      </c>
      <c r="SZ49" s="6"/>
      <c r="TA49" s="25">
        <v>21595927.256948683</v>
      </c>
      <c r="TB49" s="6"/>
      <c r="TC49" s="25">
        <v>21889227.350183818</v>
      </c>
      <c r="TD49" s="6"/>
    </row>
    <row r="50" spans="1:524">
      <c r="BJ50" s="6"/>
      <c r="BL50" s="6"/>
      <c r="BN50" s="6"/>
      <c r="BP50" s="6"/>
      <c r="BR50" s="6"/>
      <c r="BT50" s="6"/>
      <c r="BV50" s="6"/>
      <c r="BX50" s="6"/>
      <c r="BZ50" s="6"/>
      <c r="CB50" s="6"/>
      <c r="CD50" s="6"/>
      <c r="CF50" s="6"/>
      <c r="CH50" s="6"/>
      <c r="CJ50" s="6"/>
      <c r="CL50" s="6"/>
      <c r="CN50" s="6"/>
      <c r="CP50" s="6"/>
      <c r="CR50" s="6"/>
      <c r="CT50" s="6"/>
      <c r="CV50" s="6"/>
      <c r="CX50" s="6"/>
      <c r="CZ50" s="6"/>
      <c r="DB50" s="6"/>
      <c r="DD50" s="6"/>
      <c r="DF50" s="6"/>
      <c r="DH50" s="6"/>
      <c r="DJ50" s="6"/>
      <c r="DL50" s="6"/>
      <c r="DN50" s="6"/>
      <c r="DP50" s="6"/>
      <c r="DR50" s="6"/>
      <c r="DT50" s="6"/>
      <c r="DV50" s="6"/>
      <c r="DX50" s="6"/>
      <c r="DZ50" s="6"/>
      <c r="EB50" s="6"/>
      <c r="ED50" s="6"/>
      <c r="EF50" s="6"/>
      <c r="EH50" s="6"/>
      <c r="EJ50" s="6"/>
      <c r="EL50" s="6"/>
      <c r="EN50" s="6"/>
      <c r="EP50" s="6"/>
      <c r="ER50" s="6"/>
      <c r="ET50" s="6"/>
      <c r="EV50" s="6"/>
      <c r="EX50" s="6"/>
      <c r="EZ50" s="6"/>
      <c r="FB50" s="6"/>
      <c r="FD50" s="6"/>
      <c r="FF50" s="6"/>
      <c r="FH50" s="6"/>
      <c r="FJ50" s="6"/>
      <c r="FL50" s="6"/>
      <c r="FN50" s="6"/>
      <c r="FP50" s="6"/>
      <c r="FR50" s="6"/>
      <c r="FT50" s="6"/>
      <c r="FV50" s="6"/>
      <c r="FX50" s="6"/>
      <c r="FZ50" s="6"/>
      <c r="GB50" s="6"/>
      <c r="GD50" s="6"/>
      <c r="GF50" s="6"/>
      <c r="GH50" s="6"/>
      <c r="GJ50" s="6"/>
      <c r="GL50" s="6"/>
      <c r="GN50" s="6"/>
      <c r="GP50" s="6"/>
      <c r="GR50" s="6"/>
      <c r="GT50" s="6"/>
      <c r="GV50" s="6"/>
      <c r="GX50" s="6"/>
      <c r="GZ50" s="6"/>
      <c r="HB50" s="6"/>
      <c r="HD50" s="6"/>
      <c r="HF50" s="6"/>
      <c r="HH50" s="6"/>
      <c r="HJ50" s="6"/>
      <c r="HL50" s="6"/>
      <c r="HN50" s="6"/>
      <c r="HP50" s="6"/>
      <c r="HR50" s="6"/>
      <c r="HT50" s="6"/>
      <c r="HV50" s="6"/>
      <c r="HX50" s="6"/>
      <c r="HZ50" s="6"/>
      <c r="IB50" s="6"/>
      <c r="ID50" s="6"/>
      <c r="IF50" s="6"/>
      <c r="IH50" s="6"/>
      <c r="IJ50" s="6"/>
      <c r="IL50" s="6"/>
      <c r="IN50" s="6"/>
      <c r="IP50" s="6"/>
      <c r="IR50" s="6"/>
      <c r="IT50" s="6"/>
      <c r="IV50" s="6"/>
      <c r="IX50" s="6"/>
      <c r="IZ50" s="6"/>
      <c r="JB50" s="6"/>
      <c r="JD50" s="6"/>
      <c r="JF50" s="6"/>
      <c r="JH50" s="6"/>
      <c r="JJ50" s="6"/>
      <c r="JL50" s="6"/>
      <c r="JN50" s="6"/>
      <c r="JP50" s="6"/>
      <c r="JR50" s="6"/>
      <c r="JT50" s="6"/>
      <c r="JV50" s="6"/>
      <c r="JX50" s="6"/>
      <c r="JZ50" s="6"/>
      <c r="KB50" s="6"/>
      <c r="KD50" s="6"/>
      <c r="KF50" s="6"/>
      <c r="KH50" s="6"/>
      <c r="KJ50" s="6"/>
      <c r="KL50" s="6"/>
      <c r="KN50" s="6"/>
      <c r="KP50" s="6"/>
      <c r="KR50" s="6"/>
      <c r="KT50" s="6"/>
      <c r="KV50" s="6"/>
      <c r="KX50" s="6"/>
      <c r="KZ50" s="6"/>
      <c r="LB50" s="6"/>
      <c r="LD50" s="6"/>
      <c r="LF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B50" s="6"/>
      <c r="MD50" s="6"/>
      <c r="MF50" s="6"/>
      <c r="MH50" s="6"/>
      <c r="MJ50" s="39"/>
      <c r="ML50" s="39"/>
      <c r="MN50" s="39"/>
      <c r="MP50" s="39"/>
      <c r="MR50" s="39"/>
      <c r="MT50" s="39"/>
      <c r="MV50" s="39"/>
      <c r="MX50" s="39"/>
      <c r="MY50" s="35"/>
      <c r="MZ50" s="35"/>
      <c r="NA50" s="35"/>
      <c r="NB50" s="35"/>
      <c r="NC50" s="35"/>
      <c r="ND50" s="35"/>
      <c r="NF50" s="6"/>
      <c r="NH50" s="6"/>
      <c r="NJ50" s="6"/>
      <c r="NL50" s="6"/>
      <c r="NN50" s="6"/>
      <c r="NP50" s="6"/>
      <c r="NR50" s="6"/>
      <c r="NT50" s="6"/>
      <c r="NV50" s="6"/>
      <c r="NX50" s="6"/>
      <c r="NZ50" s="6"/>
      <c r="OB50" s="6"/>
      <c r="OD50" s="6"/>
      <c r="OF50" s="6"/>
      <c r="OH50" s="6"/>
      <c r="OJ50" s="6"/>
      <c r="OL50" s="6"/>
      <c r="ON50" s="6"/>
      <c r="OP50" s="6"/>
      <c r="OR50" s="6"/>
      <c r="OT50" s="6"/>
      <c r="OV50" s="6"/>
      <c r="OX50" s="6"/>
      <c r="OZ50" s="6"/>
      <c r="PB50" s="6"/>
      <c r="PD50" s="6"/>
      <c r="PF50" s="6"/>
      <c r="PH50" s="6"/>
      <c r="PJ50" s="6"/>
      <c r="PL50" s="6"/>
      <c r="PN50" s="6"/>
      <c r="PP50" s="6"/>
      <c r="PR50" s="6"/>
      <c r="PT50" s="6"/>
      <c r="PV50" s="6"/>
      <c r="PX50" s="6"/>
      <c r="PZ50" s="6"/>
      <c r="QB50" s="6"/>
      <c r="QD50" s="6"/>
      <c r="QF50" s="6"/>
      <c r="QH50" s="6"/>
      <c r="QJ50" s="6"/>
      <c r="QL50" s="6"/>
      <c r="QN50" s="6"/>
      <c r="QP50" s="6"/>
      <c r="QT50" s="6"/>
      <c r="QV50" s="6"/>
      <c r="QX50" s="6"/>
      <c r="QZ50" s="6"/>
      <c r="RB50" s="6"/>
      <c r="RD50" s="6"/>
      <c r="RF50" s="6"/>
      <c r="RH50" s="6"/>
      <c r="RJ50" s="6"/>
      <c r="RL50" s="6"/>
      <c r="RN50" s="6"/>
      <c r="RP50" s="6"/>
      <c r="RR50" s="6"/>
      <c r="RT50" s="6"/>
      <c r="RV50" s="6"/>
      <c r="RX50" s="6"/>
      <c r="RZ50" s="6"/>
      <c r="SB50" s="6"/>
      <c r="SD50" s="6"/>
      <c r="SF50" s="6"/>
      <c r="SH50" s="6"/>
      <c r="SJ50" s="6"/>
      <c r="SL50" s="6"/>
      <c r="SN50" s="6"/>
      <c r="SP50" s="6"/>
      <c r="SR50" s="6"/>
      <c r="ST50" s="6"/>
      <c r="SV50" s="6"/>
      <c r="SX50" s="6"/>
      <c r="SZ50" s="6"/>
      <c r="TB50" s="6"/>
      <c r="TD50" s="6"/>
    </row>
    <row r="51" spans="1:524">
      <c r="BJ51" s="6"/>
      <c r="BL51" s="6"/>
      <c r="BN51" s="6"/>
      <c r="BP51" s="6"/>
      <c r="BR51" s="6"/>
      <c r="BT51" s="6"/>
      <c r="BV51" s="6"/>
      <c r="BX51" s="6"/>
      <c r="BZ51" s="6"/>
      <c r="CB51" s="6"/>
      <c r="CD51" s="6"/>
      <c r="CF51" s="6"/>
      <c r="CH51" s="6"/>
      <c r="CJ51" s="6"/>
      <c r="CL51" s="6"/>
      <c r="CN51" s="6"/>
      <c r="CP51" s="6"/>
      <c r="CR51" s="6"/>
      <c r="CT51" s="6"/>
      <c r="CV51" s="6"/>
      <c r="CX51" s="6"/>
      <c r="CZ51" s="6"/>
      <c r="DB51" s="6"/>
      <c r="DD51" s="6"/>
      <c r="DF51" s="6"/>
      <c r="DH51" s="6"/>
      <c r="DJ51" s="6"/>
      <c r="DL51" s="6"/>
      <c r="DN51" s="6"/>
      <c r="DP51" s="6"/>
      <c r="DR51" s="6"/>
      <c r="DT51" s="6"/>
      <c r="DV51" s="6"/>
      <c r="DX51" s="6"/>
      <c r="DZ51" s="6"/>
      <c r="EB51" s="6"/>
      <c r="ED51" s="6"/>
      <c r="EF51" s="6"/>
      <c r="EH51" s="6"/>
      <c r="EJ51" s="6"/>
      <c r="EL51" s="6"/>
      <c r="EN51" s="6"/>
      <c r="EP51" s="6"/>
      <c r="ER51" s="6"/>
      <c r="ET51" s="6"/>
      <c r="EV51" s="6"/>
      <c r="EX51" s="6"/>
      <c r="EZ51" s="6"/>
      <c r="FB51" s="6"/>
      <c r="FD51" s="6"/>
      <c r="FF51" s="6"/>
      <c r="FH51" s="6"/>
      <c r="FJ51" s="6"/>
      <c r="FL51" s="6"/>
      <c r="FN51" s="6"/>
      <c r="FP51" s="6"/>
      <c r="FR51" s="6"/>
      <c r="FT51" s="6"/>
      <c r="FV51" s="6"/>
      <c r="FX51" s="6"/>
      <c r="FZ51" s="6"/>
      <c r="GB51" s="6"/>
      <c r="GD51" s="6"/>
      <c r="GF51" s="6"/>
      <c r="GH51" s="6"/>
      <c r="GJ51" s="6"/>
      <c r="GL51" s="6"/>
      <c r="GN51" s="6"/>
      <c r="GP51" s="6"/>
      <c r="GR51" s="6"/>
      <c r="GT51" s="6"/>
      <c r="GV51" s="6"/>
      <c r="GX51" s="6"/>
      <c r="GZ51" s="6"/>
      <c r="HB51" s="6"/>
      <c r="HD51" s="6"/>
      <c r="HF51" s="6"/>
      <c r="HH51" s="6"/>
      <c r="HJ51" s="6"/>
      <c r="HL51" s="6"/>
      <c r="HN51" s="6"/>
      <c r="HP51" s="6"/>
      <c r="HR51" s="6"/>
      <c r="HT51" s="6"/>
      <c r="HV51" s="6"/>
      <c r="HX51" s="6"/>
      <c r="HZ51" s="6"/>
      <c r="IB51" s="6"/>
      <c r="ID51" s="6"/>
      <c r="IF51" s="6"/>
      <c r="IH51" s="6"/>
      <c r="IJ51" s="6"/>
      <c r="IL51" s="6"/>
      <c r="IN51" s="6"/>
      <c r="IP51" s="6"/>
      <c r="IR51" s="6"/>
      <c r="IT51" s="6"/>
      <c r="IV51" s="6"/>
      <c r="IX51" s="6"/>
      <c r="IZ51" s="6"/>
      <c r="JB51" s="6"/>
      <c r="JD51" s="6"/>
      <c r="JF51" s="6"/>
      <c r="JH51" s="6"/>
      <c r="JJ51" s="6"/>
      <c r="JL51" s="6"/>
      <c r="JN51" s="6"/>
      <c r="JP51" s="6"/>
      <c r="JR51" s="6"/>
      <c r="JT51" s="6"/>
      <c r="JV51" s="6"/>
      <c r="JX51" s="6"/>
      <c r="JZ51" s="6"/>
      <c r="KB51" s="6"/>
      <c r="KD51" s="6"/>
      <c r="KF51" s="6"/>
      <c r="KH51" s="6"/>
      <c r="KJ51" s="6"/>
      <c r="KL51" s="6"/>
      <c r="KN51" s="6"/>
      <c r="KP51" s="6"/>
      <c r="KR51" s="6"/>
      <c r="KT51" s="6"/>
      <c r="KV51" s="6"/>
      <c r="KX51" s="6"/>
      <c r="KZ51" s="6"/>
      <c r="LB51" s="6"/>
      <c r="LD51" s="6"/>
      <c r="LF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B51" s="6"/>
      <c r="MD51" s="6"/>
      <c r="MF51" s="6"/>
      <c r="MH51" s="6"/>
      <c r="MJ51" s="39"/>
      <c r="ML51" s="39"/>
      <c r="MN51" s="39"/>
      <c r="MP51" s="39"/>
      <c r="MR51" s="39"/>
      <c r="MT51" s="39"/>
      <c r="MV51" s="39"/>
      <c r="MX51" s="39"/>
      <c r="MY51" s="35"/>
      <c r="MZ51" s="35"/>
      <c r="NA51" s="35"/>
      <c r="NB51" s="35"/>
      <c r="NC51" s="35"/>
      <c r="ND51" s="35"/>
      <c r="NF51" s="6"/>
      <c r="NH51" s="6"/>
      <c r="NJ51" s="6"/>
      <c r="NL51" s="6"/>
      <c r="NN51" s="6"/>
      <c r="NP51" s="6"/>
      <c r="NR51" s="6"/>
      <c r="NT51" s="6"/>
      <c r="NV51" s="6"/>
      <c r="NX51" s="6"/>
      <c r="NZ51" s="6"/>
      <c r="OB51" s="6"/>
      <c r="OD51" s="6"/>
      <c r="OF51" s="6"/>
      <c r="OH51" s="6"/>
      <c r="OJ51" s="6"/>
      <c r="OL51" s="6"/>
      <c r="ON51" s="6"/>
      <c r="OP51" s="6"/>
      <c r="OR51" s="6"/>
      <c r="OT51" s="6"/>
      <c r="OV51" s="6"/>
      <c r="OX51" s="6"/>
      <c r="OZ51" s="6"/>
      <c r="PB51" s="6"/>
      <c r="PD51" s="6"/>
      <c r="PF51" s="6"/>
      <c r="PH51" s="6"/>
      <c r="PJ51" s="6"/>
      <c r="PL51" s="6"/>
      <c r="PN51" s="6"/>
      <c r="PP51" s="6"/>
      <c r="PR51" s="6"/>
      <c r="PT51" s="6"/>
      <c r="PV51" s="6"/>
      <c r="PX51" s="6"/>
      <c r="PZ51" s="6"/>
      <c r="QB51" s="6"/>
      <c r="QD51" s="6"/>
      <c r="QF51" s="6"/>
      <c r="QH51" s="6"/>
      <c r="QJ51" s="6"/>
      <c r="QL51" s="6"/>
      <c r="QN51" s="6"/>
      <c r="QP51" s="6"/>
      <c r="QT51" s="6"/>
      <c r="QV51" s="6"/>
      <c r="QX51" s="6"/>
      <c r="QZ51" s="6"/>
      <c r="RB51" s="6"/>
      <c r="RD51" s="6"/>
      <c r="RF51" s="6"/>
      <c r="RH51" s="6"/>
      <c r="RJ51" s="6"/>
      <c r="RL51" s="6"/>
      <c r="RN51" s="6"/>
      <c r="RP51" s="6"/>
      <c r="RR51" s="6"/>
      <c r="RT51" s="6"/>
      <c r="RV51" s="6"/>
      <c r="RX51" s="6"/>
      <c r="RZ51" s="6"/>
      <c r="SB51" s="6"/>
      <c r="SD51" s="6"/>
      <c r="SF51" s="6"/>
      <c r="SH51" s="6"/>
      <c r="SJ51" s="6"/>
      <c r="SL51" s="6"/>
      <c r="SN51" s="6"/>
      <c r="SP51" s="6"/>
      <c r="SR51" s="6"/>
      <c r="ST51" s="6"/>
      <c r="SV51" s="6"/>
      <c r="SX51" s="6"/>
      <c r="SZ51" s="6"/>
      <c r="TB51" s="6"/>
      <c r="TD51" s="6"/>
    </row>
    <row r="52" spans="1:524">
      <c r="B52" s="23" t="s">
        <v>41</v>
      </c>
      <c r="C52" s="25">
        <v>0</v>
      </c>
      <c r="E52" s="25">
        <v>0</v>
      </c>
      <c r="G52" s="25">
        <v>0</v>
      </c>
      <c r="I52" s="25">
        <v>0</v>
      </c>
      <c r="K52" s="25">
        <v>0</v>
      </c>
      <c r="M52" s="25">
        <v>0</v>
      </c>
      <c r="O52" s="25">
        <v>0</v>
      </c>
      <c r="Q52" s="25">
        <v>0</v>
      </c>
      <c r="S52" s="25">
        <v>0</v>
      </c>
      <c r="U52" s="25">
        <v>0</v>
      </c>
      <c r="W52" s="25">
        <v>0</v>
      </c>
      <c r="Y52" s="25">
        <v>0</v>
      </c>
      <c r="AA52" s="25">
        <v>2853832.0752499998</v>
      </c>
      <c r="AC52" s="25">
        <v>3429582.4</v>
      </c>
      <c r="AE52" s="25">
        <v>3341402.66</v>
      </c>
      <c r="AG52" s="25">
        <v>3474566.3923999998</v>
      </c>
      <c r="AI52" s="25">
        <v>3741240.6858115997</v>
      </c>
      <c r="AK52" s="25">
        <v>3699925.8341862978</v>
      </c>
      <c r="AM52" s="25">
        <v>3790584.6526000001</v>
      </c>
      <c r="AO52" s="25">
        <v>3635148.5</v>
      </c>
      <c r="AQ52" s="25">
        <v>3649292.8</v>
      </c>
      <c r="AS52" s="25">
        <v>3612337.53</v>
      </c>
      <c r="AU52" s="25">
        <v>3366537.8</v>
      </c>
      <c r="AW52" s="25">
        <v>3413824.7039999999</v>
      </c>
      <c r="AY52" s="25">
        <v>3449109.8</v>
      </c>
      <c r="BA52" s="25">
        <v>3558500.3</v>
      </c>
      <c r="BC52" s="25">
        <v>3597424.4</v>
      </c>
      <c r="BE52" s="25">
        <v>3570123.2</v>
      </c>
      <c r="BG52" s="25">
        <v>3873594.9</v>
      </c>
      <c r="BI52" s="25">
        <v>3860294.8</v>
      </c>
      <c r="BJ52" s="6"/>
      <c r="BK52" s="25">
        <v>4108563.7</v>
      </c>
      <c r="BL52" s="6"/>
      <c r="BM52" s="25">
        <v>4388763.8</v>
      </c>
      <c r="BN52" s="6"/>
      <c r="BO52" s="25">
        <v>4702783.4000000004</v>
      </c>
      <c r="BP52" s="6"/>
      <c r="BQ52" s="25">
        <v>4574097.2066430897</v>
      </c>
      <c r="BR52" s="6"/>
      <c r="BS52" s="25">
        <v>4725946.4066430908</v>
      </c>
      <c r="BT52" s="6"/>
      <c r="BU52" s="25">
        <v>5285380.5999999996</v>
      </c>
      <c r="BV52" s="6"/>
      <c r="BW52" s="25">
        <v>5164659</v>
      </c>
      <c r="BX52" s="6"/>
      <c r="BY52" s="25">
        <v>5316870.7</v>
      </c>
      <c r="BZ52" s="6"/>
      <c r="CA52" s="25">
        <v>5816917.9000000004</v>
      </c>
      <c r="CB52" s="6"/>
      <c r="CC52" s="25">
        <v>5838787.4862498352</v>
      </c>
      <c r="CD52" s="6"/>
      <c r="CE52" s="25">
        <v>5952663.7000000002</v>
      </c>
      <c r="CF52" s="6"/>
      <c r="CG52" s="25">
        <v>5780095.3999999994</v>
      </c>
      <c r="CH52" s="6"/>
      <c r="CI52" s="25">
        <v>6213576.7000000002</v>
      </c>
      <c r="CJ52" s="6"/>
      <c r="CK52" s="25">
        <v>6385653.8999999994</v>
      </c>
      <c r="CL52" s="6"/>
      <c r="CM52" s="25">
        <v>6684421.9000000013</v>
      </c>
      <c r="CN52" s="6"/>
      <c r="CO52" s="25">
        <v>6671990.5</v>
      </c>
      <c r="CP52" s="6"/>
      <c r="CQ52" s="25">
        <v>7351400.5</v>
      </c>
      <c r="CR52" s="6"/>
      <c r="CS52" s="25">
        <v>7454954.6000000006</v>
      </c>
      <c r="CT52" s="6"/>
      <c r="CU52" s="25">
        <v>7730322.7000000002</v>
      </c>
      <c r="CV52" s="6"/>
      <c r="CW52" s="25">
        <v>7737730.7000000002</v>
      </c>
      <c r="CX52" s="6"/>
      <c r="CY52" s="25">
        <v>7935104.2999999989</v>
      </c>
      <c r="CZ52" s="6"/>
      <c r="DA52" s="25">
        <v>7956797.8999999994</v>
      </c>
      <c r="DB52" s="6"/>
      <c r="DC52" s="25">
        <v>7987957.0279685874</v>
      </c>
      <c r="DD52" s="6"/>
      <c r="DE52" s="25">
        <v>8112434.3281507138</v>
      </c>
      <c r="DF52" s="6"/>
      <c r="DG52" s="25">
        <v>8460854.2322763037</v>
      </c>
      <c r="DH52" s="6"/>
      <c r="DI52" s="25">
        <v>8809440.1293406151</v>
      </c>
      <c r="DJ52" s="6"/>
      <c r="DK52" s="25">
        <v>8719743.6286364831</v>
      </c>
      <c r="DL52" s="6"/>
      <c r="DM52" s="25">
        <v>9724066.5917962864</v>
      </c>
      <c r="DN52" s="6"/>
      <c r="DO52" s="25">
        <v>9853651.1265054923</v>
      </c>
      <c r="DP52" s="6"/>
      <c r="DQ52" s="25">
        <v>9769026.8453776259</v>
      </c>
      <c r="DR52" s="6"/>
      <c r="DS52" s="25">
        <v>9937013.2803672664</v>
      </c>
      <c r="DT52" s="6"/>
      <c r="DU52" s="25">
        <v>10051289.699042335</v>
      </c>
      <c r="DV52" s="6"/>
      <c r="DW52" s="25">
        <v>9800921.347776819</v>
      </c>
      <c r="DX52" s="6"/>
      <c r="DY52" s="25">
        <v>9971150.4864793904</v>
      </c>
      <c r="DZ52" s="6"/>
      <c r="EA52" s="25">
        <v>9592640.7053648904</v>
      </c>
      <c r="EB52" s="6"/>
      <c r="EC52" s="25">
        <v>9758899.2826878317</v>
      </c>
      <c r="ED52" s="6"/>
      <c r="EE52" s="25">
        <v>9857188.5590367243</v>
      </c>
      <c r="EF52" s="6"/>
      <c r="EG52" s="25">
        <v>9728205.502042653</v>
      </c>
      <c r="EH52" s="6"/>
      <c r="EI52" s="25">
        <v>9472386.2740825024</v>
      </c>
      <c r="EJ52" s="6"/>
      <c r="EK52" s="25">
        <v>9531194.8423121516</v>
      </c>
      <c r="EL52" s="6"/>
      <c r="EM52" s="25">
        <v>9565669.3963113036</v>
      </c>
      <c r="EN52" s="6"/>
      <c r="EO52" s="25">
        <v>9262063.8821358271</v>
      </c>
      <c r="EP52" s="6"/>
      <c r="EQ52" s="25">
        <v>9199935.4256447181</v>
      </c>
      <c r="ER52" s="6"/>
      <c r="ES52" s="25">
        <v>9484559.6689792555</v>
      </c>
      <c r="ET52" s="6"/>
      <c r="EU52" s="25">
        <v>9487476.7014864497</v>
      </c>
      <c r="EV52" s="6"/>
      <c r="EW52" s="25">
        <v>9555894.3969013467</v>
      </c>
      <c r="EX52" s="6"/>
      <c r="EY52" s="25">
        <v>9938769.1817390639</v>
      </c>
      <c r="EZ52" s="6"/>
      <c r="FA52" s="25">
        <v>10045380.549424469</v>
      </c>
      <c r="FB52" s="6"/>
      <c r="FC52" s="25">
        <v>10098035.23664573</v>
      </c>
      <c r="FD52" s="6"/>
      <c r="FE52" s="25">
        <v>10006687.323517947</v>
      </c>
      <c r="FF52" s="6"/>
      <c r="FG52" s="25">
        <v>10026853.307167608</v>
      </c>
      <c r="FH52" s="6"/>
      <c r="FI52" s="25">
        <v>10209934.676939778</v>
      </c>
      <c r="FJ52" s="6"/>
      <c r="FK52" s="25">
        <v>10783045.813893769</v>
      </c>
      <c r="FL52" s="6"/>
      <c r="FM52" s="25">
        <v>10833185.798027825</v>
      </c>
      <c r="FN52" s="6"/>
      <c r="FO52" s="25">
        <v>11221784.605007075</v>
      </c>
      <c r="FP52" s="6"/>
      <c r="FQ52" s="25">
        <v>11589341.437597111</v>
      </c>
      <c r="FR52" s="6"/>
      <c r="FS52" s="25">
        <v>11575861.071635483</v>
      </c>
      <c r="FT52" s="6"/>
      <c r="FU52" s="25">
        <v>11424187.858520493</v>
      </c>
      <c r="FV52" s="6"/>
      <c r="FW52" s="25">
        <v>12311769.587350423</v>
      </c>
      <c r="FX52" s="6"/>
      <c r="FY52" s="25">
        <v>12946437.60648587</v>
      </c>
      <c r="FZ52" s="6"/>
      <c r="GA52" s="25">
        <v>13021016.926434349</v>
      </c>
      <c r="GB52" s="6"/>
      <c r="GC52" s="25">
        <v>13917093.145992622</v>
      </c>
      <c r="GD52" s="6"/>
      <c r="GE52" s="25">
        <v>14232337.359297665</v>
      </c>
      <c r="GF52" s="6"/>
      <c r="GG52" s="25">
        <v>14350368.163456861</v>
      </c>
      <c r="GH52" s="6"/>
      <c r="GI52" s="25">
        <v>14709312.948956283</v>
      </c>
      <c r="GJ52" s="6"/>
      <c r="GK52" s="25">
        <v>14758680.286104914</v>
      </c>
      <c r="GL52" s="6"/>
      <c r="GM52" s="25">
        <v>14494559.876601322</v>
      </c>
      <c r="GN52" s="6"/>
      <c r="GO52" s="25">
        <v>14782557.715788208</v>
      </c>
      <c r="GP52" s="6"/>
      <c r="GQ52" s="25">
        <v>15189683.137410209</v>
      </c>
      <c r="GR52" s="6"/>
      <c r="GS52" s="25">
        <v>15668360.691685112</v>
      </c>
      <c r="GT52" s="6"/>
      <c r="GU52" s="25">
        <v>15896987.094365569</v>
      </c>
      <c r="GV52" s="6"/>
      <c r="GW52" s="25">
        <v>16021127.7018429</v>
      </c>
      <c r="GX52" s="6"/>
      <c r="GY52" s="25">
        <v>16057166.7200222</v>
      </c>
      <c r="GZ52" s="6"/>
      <c r="HA52" s="25">
        <v>16355144.576167168</v>
      </c>
      <c r="HB52" s="6"/>
      <c r="HC52" s="25">
        <v>17250951.258458763</v>
      </c>
      <c r="HD52" s="6"/>
      <c r="HE52" s="25">
        <v>18566898.244688585</v>
      </c>
      <c r="HF52" s="6"/>
      <c r="HG52" s="25">
        <v>19376763.35495403</v>
      </c>
      <c r="HH52" s="6"/>
      <c r="HI52" s="25">
        <v>19363486.96651192</v>
      </c>
      <c r="HJ52" s="6"/>
      <c r="HK52" s="25">
        <v>19180707.636083238</v>
      </c>
      <c r="HL52" s="6"/>
      <c r="HM52" s="25">
        <v>20004204.238167357</v>
      </c>
      <c r="HN52" s="6"/>
      <c r="HO52" s="25">
        <v>20125286.663986363</v>
      </c>
      <c r="HP52" s="6"/>
      <c r="HQ52" s="25">
        <v>20072014.829414688</v>
      </c>
      <c r="HR52" s="6"/>
      <c r="HS52" s="25">
        <v>20392172.3168585</v>
      </c>
      <c r="HT52" s="6"/>
      <c r="HU52" s="25">
        <v>21240432.05742899</v>
      </c>
      <c r="HV52" s="6"/>
      <c r="HW52" s="25">
        <v>21297682.543031488</v>
      </c>
      <c r="HX52" s="6"/>
      <c r="HY52" s="25">
        <v>21581119.380194422</v>
      </c>
      <c r="HZ52" s="6"/>
      <c r="IA52" s="25">
        <v>21164207.942828145</v>
      </c>
      <c r="IB52" s="6"/>
      <c r="IC52" s="25">
        <v>21564944.305536315</v>
      </c>
      <c r="ID52" s="6"/>
      <c r="IE52" s="25">
        <v>22027927.952732891</v>
      </c>
      <c r="IF52" s="6"/>
      <c r="IG52" s="25">
        <v>23114223.430403918</v>
      </c>
      <c r="IH52" s="6"/>
      <c r="II52" s="25">
        <v>22516648.144923098</v>
      </c>
      <c r="IJ52" s="6"/>
      <c r="IK52" s="25">
        <v>22829106.266132999</v>
      </c>
      <c r="IL52" s="6"/>
      <c r="IM52" s="25">
        <v>23318089.245439932</v>
      </c>
      <c r="IN52" s="6"/>
      <c r="IO52" s="25">
        <v>24619253.009529524</v>
      </c>
      <c r="IP52" s="6"/>
      <c r="IQ52" s="25">
        <v>27053086.767304592</v>
      </c>
      <c r="IR52" s="6"/>
      <c r="IS52" s="25">
        <v>25647509.315351039</v>
      </c>
      <c r="IT52" s="6"/>
      <c r="IU52" s="25">
        <v>26278143.436756488</v>
      </c>
      <c r="IV52" s="6"/>
      <c r="IW52" s="25">
        <v>26399726.498742022</v>
      </c>
      <c r="IX52" s="6"/>
      <c r="IY52" s="25">
        <v>26605754.807158131</v>
      </c>
      <c r="IZ52" s="6"/>
      <c r="JA52" s="25">
        <v>26609948.578712009</v>
      </c>
      <c r="JB52" s="6"/>
      <c r="JC52" s="25">
        <v>27070335.62122561</v>
      </c>
      <c r="JD52" s="6"/>
      <c r="JE52" s="25">
        <v>27114736.801263522</v>
      </c>
      <c r="JF52" s="6"/>
      <c r="JG52" s="25">
        <v>27189800.246644374</v>
      </c>
      <c r="JH52" s="6"/>
      <c r="JI52" s="25">
        <v>27715201.778076053</v>
      </c>
      <c r="JJ52" s="6"/>
      <c r="JK52" s="25">
        <v>29233082.660360709</v>
      </c>
      <c r="JL52" s="6"/>
      <c r="JM52" s="25">
        <v>28953295.445510577</v>
      </c>
      <c r="JN52" s="6"/>
      <c r="JO52" s="25">
        <v>29433833.188906085</v>
      </c>
      <c r="JP52" s="6"/>
      <c r="JQ52" s="25">
        <v>29712253.419195484</v>
      </c>
      <c r="JR52" s="6"/>
      <c r="JS52" s="25">
        <v>30535467.251260988</v>
      </c>
      <c r="JT52" s="6"/>
      <c r="JU52" s="25">
        <v>32398272.070654724</v>
      </c>
      <c r="JV52" s="6"/>
      <c r="JW52" s="25">
        <v>38180216.719116047</v>
      </c>
      <c r="JX52" s="6"/>
      <c r="JY52" s="25">
        <v>38825765.651643388</v>
      </c>
      <c r="JZ52" s="6"/>
      <c r="KA52" s="25">
        <v>36908939.110549964</v>
      </c>
      <c r="KB52" s="6"/>
      <c r="KC52" s="25">
        <v>37414481.49711702</v>
      </c>
      <c r="KD52" s="6"/>
      <c r="KE52" s="25">
        <v>37878330.147936486</v>
      </c>
      <c r="KF52" s="6"/>
      <c r="KG52" s="25">
        <v>36239576.625914283</v>
      </c>
      <c r="KH52" s="6"/>
      <c r="KI52" s="25">
        <v>34818569.931042582</v>
      </c>
      <c r="KJ52" s="6"/>
      <c r="KK52" s="25">
        <v>32277507.491432805</v>
      </c>
      <c r="KL52" s="6"/>
      <c r="KM52" s="25">
        <v>33658956.369122192</v>
      </c>
      <c r="KN52" s="6"/>
      <c r="KO52" s="25">
        <v>33691149</v>
      </c>
      <c r="KP52" s="6"/>
      <c r="KQ52" s="25">
        <v>34322089.641047582</v>
      </c>
      <c r="KR52" s="6"/>
      <c r="KS52" s="25">
        <v>32796369.248222083</v>
      </c>
      <c r="KT52" s="6"/>
      <c r="KU52" s="25">
        <v>33045025.905936871</v>
      </c>
      <c r="KV52" s="6"/>
      <c r="KW52" s="25">
        <v>32770092.074140467</v>
      </c>
      <c r="KX52" s="6"/>
      <c r="KY52" s="25">
        <v>33249510.329434201</v>
      </c>
      <c r="KZ52" s="6"/>
      <c r="LA52" s="25">
        <v>33372724.671712976</v>
      </c>
      <c r="LB52" s="6"/>
      <c r="LC52" s="25">
        <v>31442516.11585537</v>
      </c>
      <c r="LD52" s="6"/>
      <c r="LE52" s="25">
        <v>31478561.121234782</v>
      </c>
      <c r="LF52" s="6"/>
      <c r="LG52" s="25">
        <v>31457914.751809094</v>
      </c>
      <c r="LH52" s="6"/>
      <c r="LI52" s="25">
        <v>30476423.476462185</v>
      </c>
      <c r="LJ52" s="6">
        <v>0</v>
      </c>
      <c r="LK52" s="25">
        <v>30239986.841773901</v>
      </c>
      <c r="LL52" s="6">
        <v>0</v>
      </c>
      <c r="LM52" s="25">
        <v>30959564.428016581</v>
      </c>
      <c r="LN52" s="6">
        <v>0</v>
      </c>
      <c r="LO52" s="25">
        <v>30574831.293370146</v>
      </c>
      <c r="LP52" s="6">
        <v>0</v>
      </c>
      <c r="LQ52" s="25">
        <v>31106944.244621638</v>
      </c>
      <c r="LR52" s="6">
        <v>0</v>
      </c>
      <c r="LS52" s="25">
        <v>31840000.896398254</v>
      </c>
      <c r="LT52" s="6"/>
      <c r="LU52" s="35">
        <v>33050165.297933541</v>
      </c>
      <c r="LV52" s="6"/>
      <c r="LW52" s="35">
        <v>33740926.195244253</v>
      </c>
      <c r="LX52" s="6"/>
      <c r="LY52" s="35">
        <v>34093368.105320014</v>
      </c>
      <c r="LZ52" s="6"/>
      <c r="MA52" s="25">
        <v>33860829.931359455</v>
      </c>
      <c r="MB52" s="6"/>
      <c r="MC52" s="25">
        <v>34025306.050857969</v>
      </c>
      <c r="MD52" s="6"/>
      <c r="ME52" s="25">
        <v>33373807.034658182</v>
      </c>
      <c r="MF52" s="6"/>
      <c r="MG52" s="25">
        <v>33643926.395086326</v>
      </c>
      <c r="MH52" s="6"/>
      <c r="MI52" s="25">
        <v>34686878.095042609</v>
      </c>
      <c r="MJ52" s="39"/>
      <c r="MK52" s="25">
        <v>35297629.287710868</v>
      </c>
      <c r="ML52" s="39"/>
      <c r="MM52" s="25">
        <v>34785765.947846331</v>
      </c>
      <c r="MN52" s="39"/>
      <c r="MO52" s="25">
        <v>36103963.545816086</v>
      </c>
      <c r="MP52" s="39"/>
      <c r="MQ52" s="25">
        <v>43492523.353777908</v>
      </c>
      <c r="MR52" s="39"/>
      <c r="MS52" s="25">
        <v>42794522.992842935</v>
      </c>
      <c r="MT52" s="39"/>
      <c r="MU52" s="25">
        <v>44014733.552587137</v>
      </c>
      <c r="MV52" s="39"/>
      <c r="MW52" s="25">
        <v>45603889.684973978</v>
      </c>
      <c r="MX52" s="39"/>
      <c r="MY52" s="35">
        <v>46057265.026118204</v>
      </c>
      <c r="MZ52" s="35"/>
      <c r="NA52" s="35">
        <v>45944561.404411569</v>
      </c>
      <c r="NB52" s="35"/>
      <c r="NC52" s="35">
        <v>47053205.776587993</v>
      </c>
      <c r="ND52" s="35"/>
      <c r="NE52" s="25">
        <v>48911948.28173773</v>
      </c>
      <c r="NF52" s="6"/>
      <c r="NG52" s="25">
        <v>48777896.513902351</v>
      </c>
      <c r="NH52" s="6"/>
      <c r="NI52" s="25">
        <v>48013587.072225653</v>
      </c>
      <c r="NJ52" s="6"/>
      <c r="NK52" s="25">
        <v>49270998.327765085</v>
      </c>
      <c r="NL52" s="6"/>
      <c r="NM52" s="25">
        <v>49595305.423297413</v>
      </c>
      <c r="NN52" s="6"/>
      <c r="NO52" s="25">
        <v>49173943.076114148</v>
      </c>
      <c r="NP52" s="6"/>
      <c r="NQ52" s="25">
        <v>50098217.513561979</v>
      </c>
      <c r="NR52" s="6"/>
      <c r="NS52" s="25">
        <v>51516743.69465816</v>
      </c>
      <c r="NT52" s="6"/>
      <c r="NU52" s="25">
        <v>51270901.39438092</v>
      </c>
      <c r="NV52" s="6"/>
      <c r="NW52" s="25">
        <v>51954301.384039983</v>
      </c>
      <c r="NX52" s="6"/>
      <c r="NY52" s="25">
        <v>51355863.963347003</v>
      </c>
      <c r="NZ52" s="6"/>
      <c r="OA52" s="25">
        <v>56678776.766419269</v>
      </c>
      <c r="OB52" s="6"/>
      <c r="OC52" s="25">
        <v>57165650.175340891</v>
      </c>
      <c r="OD52" s="6"/>
      <c r="OE52" s="25">
        <v>58334161.286901049</v>
      </c>
      <c r="OF52" s="6"/>
      <c r="OG52" s="25">
        <v>56605317.845003963</v>
      </c>
      <c r="OH52" s="6"/>
      <c r="OI52" s="25">
        <v>57338462.157404877</v>
      </c>
      <c r="OJ52" s="6"/>
      <c r="OK52" s="25">
        <v>60088140.440856323</v>
      </c>
      <c r="OL52" s="6"/>
      <c r="OM52" s="25">
        <v>60511140.560652219</v>
      </c>
      <c r="ON52" s="6"/>
      <c r="OO52" s="25">
        <v>62903957.621111788</v>
      </c>
      <c r="OP52" s="6"/>
      <c r="OQ52" s="25">
        <v>64352914.516098924</v>
      </c>
      <c r="OR52" s="6"/>
      <c r="OS52" s="25">
        <v>65513045.058630511</v>
      </c>
      <c r="OT52" s="6"/>
      <c r="OU52" s="25">
        <v>66637634.324284561</v>
      </c>
      <c r="OV52" s="6"/>
      <c r="OW52" s="25">
        <v>67888882.102452591</v>
      </c>
      <c r="OX52" s="6"/>
      <c r="OY52" s="25">
        <v>70095671.174032345</v>
      </c>
      <c r="OZ52" s="6"/>
      <c r="PA52" s="25">
        <v>71911232.009632304</v>
      </c>
      <c r="PB52" s="6"/>
      <c r="PC52" s="25">
        <v>73964205.531756252</v>
      </c>
      <c r="PD52" s="6"/>
      <c r="PE52" s="25">
        <v>77476613.289164335</v>
      </c>
      <c r="PF52" s="6"/>
      <c r="PG52" s="25">
        <v>73165352.790980041</v>
      </c>
      <c r="PH52" s="6"/>
      <c r="PI52" s="25">
        <v>69792535.40657112</v>
      </c>
      <c r="PJ52" s="6"/>
      <c r="PK52" s="25">
        <v>68662579.837604478</v>
      </c>
      <c r="PL52" s="6"/>
      <c r="PM52" s="25">
        <v>71746598.221175358</v>
      </c>
      <c r="PN52" s="6"/>
      <c r="PO52" s="25">
        <v>71013641.770952299</v>
      </c>
      <c r="PP52" s="6"/>
      <c r="PQ52" s="25">
        <v>69284318.121798128</v>
      </c>
      <c r="PR52" s="6"/>
      <c r="PS52" s="25">
        <v>71297246.333428457</v>
      </c>
      <c r="PT52" s="6"/>
      <c r="PU52" s="25">
        <v>72991032.904832825</v>
      </c>
      <c r="PV52" s="6"/>
      <c r="PW52" s="25">
        <v>72988210.809754536</v>
      </c>
      <c r="PX52" s="6"/>
      <c r="PY52" s="25">
        <f>'[1]Entry Sheet - Capital (New)'!KK52</f>
        <v>71608692.934181884</v>
      </c>
      <c r="PZ52" s="6"/>
      <c r="QA52" s="25">
        <f>'[1]Entry Sheet - Capital (New)'!KM52</f>
        <v>73583962.639980763</v>
      </c>
      <c r="QB52" s="6"/>
      <c r="QC52" s="25">
        <f>'[1]Entry Sheet - Capital (New)'!KO52</f>
        <v>74430637.502736554</v>
      </c>
      <c r="QD52" s="6"/>
      <c r="QE52" s="25">
        <v>76180160.794699535</v>
      </c>
      <c r="QF52" s="6"/>
      <c r="QG52" s="25">
        <v>74289914.399321139</v>
      </c>
      <c r="QH52" s="6"/>
      <c r="QI52" s="25">
        <v>76387116.707387149</v>
      </c>
      <c r="QJ52" s="6"/>
      <c r="QK52" s="25">
        <v>79436379.472808868</v>
      </c>
      <c r="QL52" s="6"/>
      <c r="QM52" s="25">
        <v>88105237.482550278</v>
      </c>
      <c r="QN52" s="6"/>
      <c r="QO52" s="25">
        <v>91115913.01310344</v>
      </c>
      <c r="QP52" s="6"/>
      <c r="QQ52" s="25">
        <v>92201754.016871557</v>
      </c>
      <c r="QS52" s="25">
        <v>96025755.357526779</v>
      </c>
      <c r="QT52" s="6"/>
      <c r="QU52" s="25">
        <v>98786097.88483724</v>
      </c>
      <c r="QV52" s="6"/>
      <c r="QW52" s="25">
        <v>93384692.25870803</v>
      </c>
      <c r="QX52" s="6"/>
      <c r="QY52" s="25">
        <v>94359057.614173189</v>
      </c>
      <c r="QZ52" s="6"/>
      <c r="RA52" s="25">
        <v>94304891.501511186</v>
      </c>
      <c r="RB52" s="6"/>
      <c r="RC52" s="25">
        <v>97347795.362168834</v>
      </c>
      <c r="RD52" s="6"/>
      <c r="RE52" s="25">
        <v>101300612.22052763</v>
      </c>
      <c r="RF52" s="6"/>
      <c r="RG52" s="25">
        <v>104209954.86630249</v>
      </c>
      <c r="RH52" s="6"/>
      <c r="RI52" s="25">
        <v>108204462.30495216</v>
      </c>
      <c r="RJ52" s="6">
        <v>0.23728068602892996</v>
      </c>
      <c r="RK52" s="25">
        <v>111965693.9409119</v>
      </c>
      <c r="RL52" s="6">
        <v>0.23524510682660801</v>
      </c>
      <c r="RM52" s="25">
        <v>114641238.80609892</v>
      </c>
      <c r="RN52" s="6">
        <v>0.23514780895046031</v>
      </c>
      <c r="RO52" s="25">
        <v>121799510.05907346</v>
      </c>
      <c r="RP52" s="6">
        <v>0.22632221648349002</v>
      </c>
      <c r="RQ52" s="25">
        <v>116512016.4292039</v>
      </c>
      <c r="RR52" s="6">
        <v>0.24697386292022785</v>
      </c>
      <c r="RS52" s="25">
        <v>116195186.58370203</v>
      </c>
      <c r="RT52" s="6">
        <v>0.24421877086723584</v>
      </c>
      <c r="RU52" s="25">
        <v>120430703.57125191</v>
      </c>
      <c r="RV52" s="6">
        <v>0.23525664643624419</v>
      </c>
      <c r="RW52" s="25">
        <v>122934509.02611481</v>
      </c>
      <c r="RX52" s="6">
        <v>0.2337490536818671</v>
      </c>
      <c r="RY52" s="25">
        <v>124684857.82860845</v>
      </c>
      <c r="RZ52" s="6">
        <v>0.23478321525455909</v>
      </c>
      <c r="SA52" s="25">
        <v>128596761.09299597</v>
      </c>
      <c r="SB52" s="6">
        <v>0.23375236456602477</v>
      </c>
      <c r="SC52" s="25">
        <v>129293099.62065892</v>
      </c>
      <c r="SD52" s="6">
        <v>0.23659614616552008</v>
      </c>
      <c r="SE52" s="25">
        <v>133489895.3988127</v>
      </c>
      <c r="SF52" s="6"/>
      <c r="SG52" s="25">
        <v>132914855.57420626</v>
      </c>
      <c r="SH52" s="6"/>
      <c r="SI52" s="25">
        <v>135051188.85207084</v>
      </c>
      <c r="SJ52" s="6"/>
      <c r="SK52" s="25">
        <v>136507561.310413</v>
      </c>
      <c r="SL52" s="6"/>
      <c r="SM52" s="25">
        <v>138168227.19067225</v>
      </c>
      <c r="SN52" s="6"/>
      <c r="SO52" s="25">
        <v>142373037.85235718</v>
      </c>
      <c r="SP52" s="6"/>
      <c r="SQ52" s="25">
        <v>144157825.96282604</v>
      </c>
      <c r="SR52" s="6"/>
      <c r="SS52" s="25">
        <v>141418519.27635172</v>
      </c>
      <c r="ST52" s="6"/>
      <c r="SU52" s="25">
        <v>142696433.39651918</v>
      </c>
      <c r="SV52" s="6"/>
      <c r="SW52" s="25">
        <v>139241760.83661929</v>
      </c>
      <c r="SX52" s="6"/>
      <c r="SY52" s="25">
        <v>141205887.10961822</v>
      </c>
      <c r="SZ52" s="6"/>
      <c r="TA52" s="25">
        <v>149639282.18627098</v>
      </c>
      <c r="TB52" s="6"/>
      <c r="TC52" s="25">
        <v>156145274.03945515</v>
      </c>
      <c r="TD52" s="6"/>
    </row>
    <row r="53" spans="1:524" s="6" customFormat="1">
      <c r="A53" s="1"/>
      <c r="B53" s="1"/>
      <c r="C53" s="1"/>
      <c r="E53" s="1"/>
      <c r="G53" s="1"/>
      <c r="I53" s="1"/>
      <c r="K53" s="1"/>
      <c r="M53" s="34"/>
      <c r="O53" s="1"/>
      <c r="Q53" s="1"/>
      <c r="S53" s="1"/>
      <c r="U53" s="1"/>
      <c r="W53" s="1"/>
      <c r="Y53" s="1"/>
      <c r="AA53" s="1"/>
      <c r="AC53" s="1"/>
      <c r="AE53" s="1"/>
      <c r="AG53" s="1"/>
      <c r="AI53" s="1"/>
      <c r="AK53" s="34"/>
      <c r="AM53" s="1"/>
      <c r="AO53" s="1"/>
      <c r="AQ53" s="1"/>
      <c r="AS53" s="1"/>
      <c r="AU53" s="1"/>
      <c r="AW53" s="1"/>
      <c r="AY53" s="1"/>
      <c r="BA53" s="1"/>
      <c r="BC53" s="1"/>
      <c r="BE53" s="1"/>
      <c r="BG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MY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</row>
    <row r="54" spans="1:524">
      <c r="CS54" s="34"/>
    </row>
    <row r="56" spans="1:524">
      <c r="CS56" s="33"/>
    </row>
  </sheetData>
  <pageMargins left="0.7" right="0.7" top="0.75" bottom="0.75" header="0.3" footer="0.3"/>
  <pageSetup scale="18" orientation="portrait" r:id="rId1"/>
  <colBreaks count="1" manualBreakCount="1">
    <brk id="326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Computation</vt:lpstr>
      <vt:lpstr>'Capital Computation'!Print_Area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N Kalale</dc:creator>
  <cp:lastModifiedBy>Tendai Dandawa Couvaras</cp:lastModifiedBy>
  <cp:lastPrinted>2016-02-16T08:11:32Z</cp:lastPrinted>
  <dcterms:created xsi:type="dcterms:W3CDTF">2015-10-29T12:23:29Z</dcterms:created>
  <dcterms:modified xsi:type="dcterms:W3CDTF">2025-11-04T09:08:48Z</dcterms:modified>
</cp:coreProperties>
</file>