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885" activeTab="0"/>
  </bookViews>
  <sheets>
    <sheet name="BS" sheetId="1" r:id="rId1"/>
  </sheets>
  <definedNames>
    <definedName name="_Fill" hidden="1">#REF!</definedName>
    <definedName name="_xlnm.Print_Area" localSheetId="0">'BS'!$A$1:$X$33</definedName>
  </definedNames>
  <calcPr fullCalcOnLoad="1"/>
</workbook>
</file>

<file path=xl/sharedStrings.xml><?xml version="1.0" encoding="utf-8"?>
<sst xmlns="http://schemas.openxmlformats.org/spreadsheetml/2006/main" count="41" uniqueCount="34">
  <si>
    <t>ASSETS</t>
  </si>
  <si>
    <t>Cash</t>
  </si>
  <si>
    <t>Balance at Bank</t>
  </si>
  <si>
    <t>Fixed Assets</t>
  </si>
  <si>
    <t>Total Assets</t>
  </si>
  <si>
    <t>LIABILITIES</t>
  </si>
  <si>
    <t>Borrowing Local</t>
  </si>
  <si>
    <t>Foreign Liabilities</t>
  </si>
  <si>
    <t>Total Liabilities</t>
  </si>
  <si>
    <t>CAPITAL &amp; RESERVES</t>
  </si>
  <si>
    <t>Paid up Capital</t>
  </si>
  <si>
    <t>Total Capital &amp; Reserves</t>
  </si>
  <si>
    <t>A.</t>
  </si>
  <si>
    <t>B.</t>
  </si>
  <si>
    <t>C.</t>
  </si>
  <si>
    <t>Other Liquid Assets</t>
  </si>
  <si>
    <t>Retained Profit and Loss</t>
  </si>
  <si>
    <t>Other Reserves</t>
  </si>
  <si>
    <t xml:space="preserve">Preferred Shares </t>
  </si>
  <si>
    <t>Total Capital, Reserves &amp; Liabilities</t>
  </si>
  <si>
    <t>NON-BANK FINANCIAL INSTITUTIONS</t>
  </si>
  <si>
    <t>a</t>
  </si>
  <si>
    <t>Local Currency</t>
  </si>
  <si>
    <t>b</t>
  </si>
  <si>
    <t>Foreign Currency</t>
  </si>
  <si>
    <t>Other Assets (see note below)</t>
  </si>
  <si>
    <t>Other Liabilities (see note below)</t>
  </si>
  <si>
    <t>Number of Employees</t>
  </si>
  <si>
    <t>Bureau de Change Quarterly Consolidated Balance Sheet</t>
  </si>
  <si>
    <t>For the Quarters in 2010 (K'000)</t>
  </si>
  <si>
    <t>Mar 10</t>
  </si>
  <si>
    <t>Jun 10</t>
  </si>
  <si>
    <t>Sep 10</t>
  </si>
  <si>
    <t>Dec 10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</si>
</sst>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0.0"/>
    <numFmt numFmtId="179" formatCode="0.000"/>
    <numFmt numFmtId="180" formatCode="#,##0.0"/>
    <numFmt numFmtId="181" formatCode="_-* #,##0.0_-;\-* #,##0.0_-;_-* &quot;-&quot;??_-;_-@_-"/>
    <numFmt numFmtId="182" formatCode="_-* #,##0_-;\-* #,##0_-;_-* &quot;-&quot;??_-;_-@_-"/>
    <numFmt numFmtId="183" formatCode="0.0000000"/>
    <numFmt numFmtId="184" formatCode="0.000000"/>
    <numFmt numFmtId="185" formatCode="0.00000"/>
    <numFmt numFmtId="186" formatCode="0.0000"/>
    <numFmt numFmtId="187" formatCode="0.00000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182" fontId="20" fillId="0" borderId="0" xfId="42" applyNumberFormat="1" applyFont="1" applyBorder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 quotePrefix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182" fontId="21" fillId="0" borderId="0" xfId="42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82" fontId="20" fillId="0" borderId="0" xfId="42" applyNumberFormat="1" applyFont="1" applyBorder="1" applyAlignment="1">
      <alignment vertical="center"/>
    </xf>
    <xf numFmtId="3" fontId="21" fillId="33" borderId="10" xfId="0" applyNumberFormat="1" applyFont="1" applyFill="1" applyBorder="1" applyAlignment="1">
      <alignment horizontal="center" vertical="center"/>
    </xf>
    <xf numFmtId="3" fontId="21" fillId="33" borderId="10" xfId="0" applyNumberFormat="1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182" fontId="21" fillId="33" borderId="0" xfId="42" applyNumberFormat="1" applyFont="1" applyFill="1" applyBorder="1" applyAlignment="1">
      <alignment vertical="center"/>
    </xf>
    <xf numFmtId="3" fontId="21" fillId="0" borderId="13" xfId="0" applyNumberFormat="1" applyFont="1" applyBorder="1" applyAlignment="1">
      <alignment horizontal="center" vertical="center"/>
    </xf>
    <xf numFmtId="3" fontId="21" fillId="0" borderId="13" xfId="0" applyNumberFormat="1" applyFont="1" applyBorder="1" applyAlignment="1">
      <alignment vertical="center"/>
    </xf>
    <xf numFmtId="3" fontId="20" fillId="0" borderId="14" xfId="0" applyNumberFormat="1" applyFont="1" applyBorder="1" applyAlignment="1">
      <alignment horizontal="right" vertical="center"/>
    </xf>
    <xf numFmtId="3" fontId="20" fillId="0" borderId="14" xfId="0" applyNumberFormat="1" applyFont="1" applyBorder="1" applyAlignment="1">
      <alignment vertical="center"/>
    </xf>
    <xf numFmtId="3" fontId="21" fillId="0" borderId="14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vertical="center"/>
    </xf>
    <xf numFmtId="3" fontId="20" fillId="0" borderId="14" xfId="0" applyNumberFormat="1" applyFont="1" applyFill="1" applyBorder="1" applyAlignment="1">
      <alignment horizontal="right" vertical="center"/>
    </xf>
    <xf numFmtId="3" fontId="20" fillId="0" borderId="14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182" fontId="21" fillId="0" borderId="0" xfId="42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3" fontId="20" fillId="0" borderId="0" xfId="0" applyNumberFormat="1" applyFont="1" applyBorder="1" applyAlignment="1">
      <alignment vertical="center"/>
    </xf>
    <xf numFmtId="3" fontId="20" fillId="0" borderId="13" xfId="0" applyNumberFormat="1" applyFont="1" applyBorder="1" applyAlignment="1">
      <alignment horizontal="center" vertical="center"/>
    </xf>
    <xf numFmtId="3" fontId="20" fillId="0" borderId="13" xfId="0" applyNumberFormat="1" applyFont="1" applyBorder="1" applyAlignment="1">
      <alignment vertical="center"/>
    </xf>
    <xf numFmtId="3" fontId="20" fillId="0" borderId="13" xfId="0" applyNumberFormat="1" applyFont="1" applyFill="1" applyBorder="1" applyAlignment="1">
      <alignment horizontal="center" vertical="center"/>
    </xf>
    <xf numFmtId="3" fontId="20" fillId="0" borderId="13" xfId="0" applyNumberFormat="1" applyFont="1" applyFill="1" applyBorder="1" applyAlignment="1">
      <alignment vertical="center"/>
    </xf>
    <xf numFmtId="3" fontId="20" fillId="0" borderId="15" xfId="0" applyNumberFormat="1" applyFont="1" applyBorder="1" applyAlignment="1">
      <alignment horizontal="center" vertical="center"/>
    </xf>
    <xf numFmtId="3" fontId="20" fillId="0" borderId="15" xfId="0" applyNumberFormat="1" applyFont="1" applyBorder="1" applyAlignment="1">
      <alignment vertical="center"/>
    </xf>
    <xf numFmtId="0" fontId="21" fillId="33" borderId="10" xfId="0" applyFont="1" applyFill="1" applyBorder="1" applyAlignment="1">
      <alignment vertical="center"/>
    </xf>
    <xf numFmtId="182" fontId="21" fillId="33" borderId="10" xfId="42" applyNumberFormat="1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3"/>
  <sheetViews>
    <sheetView tabSelected="1" view="pageBreakPreview" zoomScaleSheetLayoutView="100" zoomScalePageLayoutView="0" workbookViewId="0" topLeftCell="A1">
      <selection activeCell="M13" sqref="M13"/>
    </sheetView>
  </sheetViews>
  <sheetFormatPr defaultColWidth="9.140625" defaultRowHeight="12.75"/>
  <cols>
    <col min="1" max="1" width="3.28125" style="3" customWidth="1"/>
    <col min="2" max="2" width="5.00390625" style="1" bestFit="1" customWidth="1"/>
    <col min="3" max="3" width="48.140625" style="3" customWidth="1"/>
    <col min="4" max="5" width="13.7109375" style="3" hidden="1" customWidth="1"/>
    <col min="6" max="6" width="5.57421875" style="3" hidden="1" customWidth="1"/>
    <col min="7" max="8" width="13.7109375" style="3" hidden="1" customWidth="1"/>
    <col min="9" max="9" width="5.57421875" style="3" hidden="1" customWidth="1"/>
    <col min="10" max="10" width="13.7109375" style="3" hidden="1" customWidth="1"/>
    <col min="11" max="11" width="14.421875" style="3" hidden="1" customWidth="1"/>
    <col min="12" max="12" width="5.57421875" style="3" hidden="1" customWidth="1"/>
    <col min="13" max="14" width="20.00390625" style="3" customWidth="1"/>
    <col min="15" max="15" width="7.28125" style="3" customWidth="1"/>
    <col min="16" max="17" width="20.00390625" style="3" customWidth="1"/>
    <col min="18" max="18" width="7.28125" style="3" bestFit="1" customWidth="1"/>
    <col min="19" max="19" width="14.7109375" style="3" customWidth="1"/>
    <col min="20" max="20" width="20.00390625" style="3" customWidth="1"/>
    <col min="21" max="21" width="8.140625" style="3" customWidth="1"/>
    <col min="22" max="22" width="13.7109375" style="3" customWidth="1"/>
    <col min="23" max="23" width="14.421875" style="3" customWidth="1"/>
    <col min="24" max="24" width="6.00390625" style="3" customWidth="1"/>
    <col min="25" max="25" width="9.140625" style="3" customWidth="1"/>
    <col min="26" max="26" width="18.421875" style="3" bestFit="1" customWidth="1"/>
    <col min="27" max="27" width="11.421875" style="3" bestFit="1" customWidth="1"/>
    <col min="28" max="16384" width="9.140625" style="3" customWidth="1"/>
  </cols>
  <sheetData>
    <row r="1" spans="3:24" ht="15.7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26" ht="15.75">
      <c r="B2" s="4" t="s">
        <v>20</v>
      </c>
      <c r="Z2" s="5"/>
    </row>
    <row r="3" spans="2:26" ht="15.75">
      <c r="B3" s="4" t="s">
        <v>28</v>
      </c>
      <c r="Z3" s="5"/>
    </row>
    <row r="4" spans="2:26" ht="15.75">
      <c r="B4" s="6" t="s">
        <v>29</v>
      </c>
      <c r="Z4" s="5"/>
    </row>
    <row r="5" spans="2:26" s="13" customFormat="1" ht="15.75">
      <c r="B5" s="7"/>
      <c r="C5" s="8"/>
      <c r="D5" s="9" t="s">
        <v>33</v>
      </c>
      <c r="E5" s="10"/>
      <c r="F5" s="11"/>
      <c r="G5" s="9" t="s">
        <v>32</v>
      </c>
      <c r="H5" s="10"/>
      <c r="I5" s="11"/>
      <c r="J5" s="9" t="s">
        <v>31</v>
      </c>
      <c r="K5" s="10"/>
      <c r="L5" s="7"/>
      <c r="M5" s="9" t="s">
        <v>33</v>
      </c>
      <c r="N5" s="10"/>
      <c r="O5" s="12"/>
      <c r="P5" s="9" t="s">
        <v>32</v>
      </c>
      <c r="Q5" s="10"/>
      <c r="R5" s="12"/>
      <c r="S5" s="9" t="s">
        <v>31</v>
      </c>
      <c r="T5" s="10"/>
      <c r="U5" s="11"/>
      <c r="V5" s="9" t="s">
        <v>30</v>
      </c>
      <c r="W5" s="10"/>
      <c r="X5" s="7"/>
      <c r="Z5" s="14"/>
    </row>
    <row r="6" spans="2:26" s="15" customFormat="1" ht="15.75">
      <c r="B6" s="1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Z6" s="16"/>
    </row>
    <row r="7" spans="2:26" s="19" customFormat="1" ht="15.75">
      <c r="B7" s="17" t="s">
        <v>12</v>
      </c>
      <c r="C7" s="18" t="s">
        <v>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Z7" s="20"/>
    </row>
    <row r="8" spans="2:26" s="13" customFormat="1" ht="15.75">
      <c r="B8" s="21">
        <v>1</v>
      </c>
      <c r="C8" s="22" t="s">
        <v>1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>
        <v>21318739.5</v>
      </c>
      <c r="O8" s="22">
        <f>N8/N$17*100</f>
        <v>43.836618706097674</v>
      </c>
      <c r="P8" s="22"/>
      <c r="Q8" s="22">
        <v>19796610.628000002</v>
      </c>
      <c r="R8" s="22">
        <f>Q8/Q$17*100</f>
        <v>43.96459495745806</v>
      </c>
      <c r="S8" s="22"/>
      <c r="T8" s="22">
        <v>18637797.757000003</v>
      </c>
      <c r="U8" s="22">
        <f>T8/T$17*100</f>
        <v>42.58795219912105</v>
      </c>
      <c r="V8" s="22"/>
      <c r="W8" s="22">
        <v>18033725.199</v>
      </c>
      <c r="X8" s="22">
        <f>W8/W$17*100</f>
        <v>42.09080946683329</v>
      </c>
      <c r="Z8" s="14"/>
    </row>
    <row r="9" spans="2:26" s="15" customFormat="1" ht="15.75">
      <c r="B9" s="23" t="s">
        <v>21</v>
      </c>
      <c r="C9" s="24" t="s">
        <v>22</v>
      </c>
      <c r="D9" s="24"/>
      <c r="E9" s="24"/>
      <c r="F9" s="24"/>
      <c r="G9" s="24"/>
      <c r="H9" s="24"/>
      <c r="I9" s="24"/>
      <c r="J9" s="24"/>
      <c r="K9" s="24"/>
      <c r="L9" s="24"/>
      <c r="M9" s="24">
        <v>16015280.794000002</v>
      </c>
      <c r="N9" s="24"/>
      <c r="O9" s="24"/>
      <c r="P9" s="24">
        <v>15011573.383000001</v>
      </c>
      <c r="Q9" s="24"/>
      <c r="R9" s="24"/>
      <c r="S9" s="24">
        <v>13617228.326000001</v>
      </c>
      <c r="T9" s="24"/>
      <c r="U9" s="24"/>
      <c r="V9" s="24">
        <v>12193920.373000002</v>
      </c>
      <c r="W9" s="24"/>
      <c r="X9" s="24"/>
      <c r="Z9" s="16"/>
    </row>
    <row r="10" spans="2:26" s="15" customFormat="1" ht="15.75">
      <c r="B10" s="23" t="s">
        <v>23</v>
      </c>
      <c r="C10" s="24" t="s">
        <v>24</v>
      </c>
      <c r="D10" s="24"/>
      <c r="E10" s="24"/>
      <c r="F10" s="24"/>
      <c r="G10" s="24"/>
      <c r="H10" s="24"/>
      <c r="I10" s="24"/>
      <c r="J10" s="24"/>
      <c r="K10" s="24"/>
      <c r="L10" s="24"/>
      <c r="M10" s="24">
        <v>5303458.706</v>
      </c>
      <c r="N10" s="24"/>
      <c r="O10" s="24"/>
      <c r="P10" s="24">
        <v>4785037.245</v>
      </c>
      <c r="Q10" s="24"/>
      <c r="R10" s="24"/>
      <c r="S10" s="24">
        <v>5020569.431000001</v>
      </c>
      <c r="T10" s="24"/>
      <c r="U10" s="24"/>
      <c r="V10" s="24">
        <v>5839804.8259999985</v>
      </c>
      <c r="W10" s="24"/>
      <c r="X10" s="24"/>
      <c r="Z10" s="16"/>
    </row>
    <row r="11" spans="2:26" s="13" customFormat="1" ht="15.75">
      <c r="B11" s="25">
        <v>2</v>
      </c>
      <c r="C11" s="26" t="s">
        <v>2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>
        <v>5223080.261999999</v>
      </c>
      <c r="O11" s="26">
        <f>N11/N$17*100</f>
        <v>10.739949138017222</v>
      </c>
      <c r="P11" s="26"/>
      <c r="Q11" s="26">
        <v>3754306.0829999996</v>
      </c>
      <c r="R11" s="26">
        <f>Q11/Q$17*100</f>
        <v>8.337616442885563</v>
      </c>
      <c r="S11" s="26"/>
      <c r="T11" s="26">
        <v>4076834.3369999994</v>
      </c>
      <c r="U11" s="26">
        <f>T11/T$17*100</f>
        <v>9.315694275236002</v>
      </c>
      <c r="V11" s="26"/>
      <c r="W11" s="26">
        <v>4122314.1199999996</v>
      </c>
      <c r="X11" s="26">
        <f>W11/W$17*100</f>
        <v>9.621502838303094</v>
      </c>
      <c r="Z11" s="14"/>
    </row>
    <row r="12" spans="2:26" s="15" customFormat="1" ht="15.75">
      <c r="B12" s="23" t="s">
        <v>21</v>
      </c>
      <c r="C12" s="24" t="s">
        <v>22</v>
      </c>
      <c r="D12" s="24"/>
      <c r="E12" s="24"/>
      <c r="F12" s="24"/>
      <c r="G12" s="24"/>
      <c r="H12" s="24"/>
      <c r="I12" s="24"/>
      <c r="J12" s="24"/>
      <c r="K12" s="24"/>
      <c r="L12" s="24"/>
      <c r="M12" s="24">
        <v>4676630.050999999</v>
      </c>
      <c r="N12" s="24"/>
      <c r="O12" s="24"/>
      <c r="P12" s="24">
        <v>3269690.8189999997</v>
      </c>
      <c r="Q12" s="24"/>
      <c r="R12" s="24"/>
      <c r="S12" s="24">
        <v>3541500.7659999994</v>
      </c>
      <c r="T12" s="24"/>
      <c r="U12" s="24"/>
      <c r="V12" s="24">
        <v>3522223.542</v>
      </c>
      <c r="W12" s="24"/>
      <c r="X12" s="24"/>
      <c r="Z12" s="16"/>
    </row>
    <row r="13" spans="2:26" s="31" customFormat="1" ht="15.75">
      <c r="B13" s="27" t="s">
        <v>23</v>
      </c>
      <c r="C13" s="28" t="s">
        <v>24</v>
      </c>
      <c r="D13" s="28"/>
      <c r="E13" s="28"/>
      <c r="F13" s="28"/>
      <c r="G13" s="28"/>
      <c r="H13" s="28"/>
      <c r="I13" s="28"/>
      <c r="J13" s="28"/>
      <c r="K13" s="28"/>
      <c r="L13" s="28"/>
      <c r="M13" s="28">
        <v>546450.2110000001</v>
      </c>
      <c r="N13" s="28"/>
      <c r="O13" s="28"/>
      <c r="P13" s="28">
        <v>484615.26399999997</v>
      </c>
      <c r="Q13" s="28"/>
      <c r="R13" s="28"/>
      <c r="S13" s="28">
        <v>535333.571</v>
      </c>
      <c r="T13" s="28"/>
      <c r="U13" s="28"/>
      <c r="V13" s="28">
        <v>600090.5779999999</v>
      </c>
      <c r="W13" s="28"/>
      <c r="X13" s="28"/>
      <c r="Y13" s="29"/>
      <c r="Z13" s="30"/>
    </row>
    <row r="14" spans="2:26" s="15" customFormat="1" ht="15.75">
      <c r="B14" s="32">
        <v>3</v>
      </c>
      <c r="C14" s="24" t="s">
        <v>15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>
        <v>645255.094</v>
      </c>
      <c r="O14" s="24">
        <f>N14/N$17*100</f>
        <v>1.3268045947953544</v>
      </c>
      <c r="P14" s="24"/>
      <c r="Q14" s="24">
        <v>452438.43200000003</v>
      </c>
      <c r="R14" s="24">
        <f>Q14/Q$17*100</f>
        <v>1.0047817164183421</v>
      </c>
      <c r="S14" s="24"/>
      <c r="T14" s="24">
        <v>400653.356</v>
      </c>
      <c r="U14" s="24">
        <f>T14/T$17*100</f>
        <v>0.9155054795750687</v>
      </c>
      <c r="V14" s="24"/>
      <c r="W14" s="24">
        <v>330679.5</v>
      </c>
      <c r="X14" s="24">
        <f>W14/W$17*100</f>
        <v>0.7718076922819866</v>
      </c>
      <c r="Z14" s="16"/>
    </row>
    <row r="15" spans="2:26" s="31" customFormat="1" ht="15.75">
      <c r="B15" s="33">
        <v>4</v>
      </c>
      <c r="C15" s="28" t="s">
        <v>3</v>
      </c>
      <c r="D15" s="28"/>
      <c r="E15" s="28"/>
      <c r="F15" s="24"/>
      <c r="G15" s="28"/>
      <c r="H15" s="28"/>
      <c r="I15" s="24"/>
      <c r="J15" s="28"/>
      <c r="K15" s="28"/>
      <c r="L15" s="24"/>
      <c r="M15" s="24"/>
      <c r="N15" s="24">
        <v>14302665.793</v>
      </c>
      <c r="O15" s="24">
        <f>N15/N$17*100</f>
        <v>29.40983010972516</v>
      </c>
      <c r="P15" s="24"/>
      <c r="Q15" s="24">
        <v>13558501.489</v>
      </c>
      <c r="R15" s="24">
        <f>Q15/Q$17*100</f>
        <v>30.11091329698991</v>
      </c>
      <c r="S15" s="24"/>
      <c r="T15" s="24">
        <v>13451430.82</v>
      </c>
      <c r="U15" s="24">
        <f>T15/T$17*100</f>
        <v>30.736941147286835</v>
      </c>
      <c r="V15" s="28"/>
      <c r="W15" s="28">
        <v>13408259.861000003</v>
      </c>
      <c r="X15" s="24">
        <f>W15/W$17*100</f>
        <v>31.294949039283065</v>
      </c>
      <c r="Z15" s="30"/>
    </row>
    <row r="16" spans="2:26" s="15" customFormat="1" ht="15.75">
      <c r="B16" s="32">
        <v>5</v>
      </c>
      <c r="C16" s="24" t="s">
        <v>25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>
        <v>7142521.895999999</v>
      </c>
      <c r="O16" s="24">
        <f>N16/N$17*100</f>
        <v>14.686797451364598</v>
      </c>
      <c r="P16" s="24"/>
      <c r="Q16" s="24">
        <v>7466672.909</v>
      </c>
      <c r="R16" s="24">
        <f>Q16/Q$17*100</f>
        <v>16.582093586248117</v>
      </c>
      <c r="S16" s="24"/>
      <c r="T16" s="24">
        <v>7196359.4229999995</v>
      </c>
      <c r="U16" s="24">
        <f>T16/T$17*100</f>
        <v>16.443906898781048</v>
      </c>
      <c r="V16" s="24"/>
      <c r="W16" s="24">
        <v>6949826.225</v>
      </c>
      <c r="X16" s="24">
        <f>W16/W$17*100</f>
        <v>16.220930963298542</v>
      </c>
      <c r="Z16" s="16"/>
    </row>
    <row r="17" spans="2:26" s="19" customFormat="1" ht="15.75">
      <c r="B17" s="17">
        <v>6</v>
      </c>
      <c r="C17" s="18" t="s">
        <v>4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>
        <v>48632262.544999994</v>
      </c>
      <c r="O17" s="18">
        <f>SUM(O8:O16)</f>
        <v>100.00000000000001</v>
      </c>
      <c r="P17" s="18"/>
      <c r="Q17" s="18">
        <v>45028529.541</v>
      </c>
      <c r="R17" s="18">
        <f>SUM(R8:R16)</f>
        <v>100</v>
      </c>
      <c r="S17" s="18"/>
      <c r="T17" s="18">
        <v>43763075.693</v>
      </c>
      <c r="U17" s="18">
        <f>SUM(U8:U16)</f>
        <v>100</v>
      </c>
      <c r="V17" s="18"/>
      <c r="W17" s="18">
        <v>42844804.90500001</v>
      </c>
      <c r="X17" s="18">
        <f>SUM(X8:X16)</f>
        <v>99.99999999999999</v>
      </c>
      <c r="Z17" s="20"/>
    </row>
    <row r="18" spans="2:26" s="15" customFormat="1" ht="15.75"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Z18" s="16"/>
    </row>
    <row r="19" spans="2:26" s="19" customFormat="1" ht="15.75">
      <c r="B19" s="17" t="s">
        <v>13</v>
      </c>
      <c r="C19" s="18" t="s">
        <v>5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Z19" s="20"/>
    </row>
    <row r="20" spans="2:26" s="15" customFormat="1" ht="15.75">
      <c r="B20" s="36">
        <v>7</v>
      </c>
      <c r="C20" s="37" t="s">
        <v>6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>
        <v>4143431.894</v>
      </c>
      <c r="O20" s="37">
        <f>N20/N$23*100</f>
        <v>29.01064978707369</v>
      </c>
      <c r="P20" s="37"/>
      <c r="Q20" s="37">
        <v>4078889.577</v>
      </c>
      <c r="R20" s="37">
        <f>Q20/Q$23*100</f>
        <v>30.300804917700574</v>
      </c>
      <c r="S20" s="37"/>
      <c r="T20" s="37">
        <v>4074148.2430000002</v>
      </c>
      <c r="U20" s="37">
        <f>T20/T$23*100</f>
        <v>31.0463981069191</v>
      </c>
      <c r="V20" s="37"/>
      <c r="W20" s="37">
        <v>4637757</v>
      </c>
      <c r="X20" s="37">
        <f>W20/W$23*100</f>
        <v>35.778369105082305</v>
      </c>
      <c r="Z20" s="16"/>
    </row>
    <row r="21" spans="2:26" s="31" customFormat="1" ht="15.75">
      <c r="B21" s="33">
        <v>8</v>
      </c>
      <c r="C21" s="28" t="s">
        <v>7</v>
      </c>
      <c r="D21" s="28"/>
      <c r="E21" s="28"/>
      <c r="F21" s="24"/>
      <c r="G21" s="28"/>
      <c r="H21" s="28"/>
      <c r="I21" s="24"/>
      <c r="J21" s="28"/>
      <c r="K21" s="28"/>
      <c r="L21" s="24"/>
      <c r="M21" s="24"/>
      <c r="N21" s="24">
        <v>496930.506</v>
      </c>
      <c r="O21" s="24">
        <f>N21/N$23*100</f>
        <v>3.4793082755758995</v>
      </c>
      <c r="P21" s="24"/>
      <c r="Q21" s="24">
        <v>496930.506</v>
      </c>
      <c r="R21" s="24">
        <f>Q21/Q$23*100</f>
        <v>3.69154252296157</v>
      </c>
      <c r="S21" s="24"/>
      <c r="T21" s="24">
        <v>540130</v>
      </c>
      <c r="U21" s="24">
        <f>T21/T$23*100</f>
        <v>4.115974679689683</v>
      </c>
      <c r="V21" s="28"/>
      <c r="W21" s="28">
        <v>544331</v>
      </c>
      <c r="X21" s="24">
        <f>W21/W$23*100</f>
        <v>4.199287593838693</v>
      </c>
      <c r="Z21" s="30"/>
    </row>
    <row r="22" spans="2:26" s="15" customFormat="1" ht="15.75">
      <c r="B22" s="32">
        <v>9</v>
      </c>
      <c r="C22" s="24" t="s">
        <v>26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>
        <v>9642088.784</v>
      </c>
      <c r="O22" s="24">
        <f>N22/N$23*100</f>
        <v>67.51004193735041</v>
      </c>
      <c r="P22" s="24"/>
      <c r="Q22" s="24">
        <v>8885504.09</v>
      </c>
      <c r="R22" s="24">
        <f>Q22/Q$23*100</f>
        <v>66.00765255933784</v>
      </c>
      <c r="S22" s="24"/>
      <c r="T22" s="24">
        <v>8508494.417999998</v>
      </c>
      <c r="U22" s="24">
        <f>T22/T$23*100</f>
        <v>64.83762721339122</v>
      </c>
      <c r="V22" s="24"/>
      <c r="W22" s="24">
        <v>7780372.603999999</v>
      </c>
      <c r="X22" s="24">
        <f>W22/W$23*100</f>
        <v>60.02234330107902</v>
      </c>
      <c r="Z22" s="16"/>
    </row>
    <row r="23" spans="2:26" s="19" customFormat="1" ht="15.75">
      <c r="B23" s="17">
        <v>10</v>
      </c>
      <c r="C23" s="18" t="s">
        <v>8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>
        <v>14282451.184</v>
      </c>
      <c r="O23" s="18">
        <f>SUM(O20:O22)</f>
        <v>100</v>
      </c>
      <c r="P23" s="18"/>
      <c r="Q23" s="18">
        <v>13461324.173</v>
      </c>
      <c r="R23" s="18">
        <f>SUM(R20:R22)</f>
        <v>99.99999999999999</v>
      </c>
      <c r="S23" s="18"/>
      <c r="T23" s="18">
        <v>13122772.660999998</v>
      </c>
      <c r="U23" s="18">
        <f>SUM(U20:U22)</f>
        <v>100</v>
      </c>
      <c r="V23" s="18"/>
      <c r="W23" s="18">
        <v>12962460.603999998</v>
      </c>
      <c r="X23" s="18">
        <f>SUM(X20:X22)</f>
        <v>100.00000000000001</v>
      </c>
      <c r="Z23" s="20"/>
    </row>
    <row r="24" spans="2:24" s="15" customFormat="1" ht="15.75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</row>
    <row r="25" spans="2:24" s="19" customFormat="1" ht="15.75">
      <c r="B25" s="17" t="s">
        <v>14</v>
      </c>
      <c r="C25" s="18" t="s">
        <v>9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</row>
    <row r="26" spans="2:24" s="31" customFormat="1" ht="15.75">
      <c r="B26" s="38">
        <v>11</v>
      </c>
      <c r="C26" s="39" t="s">
        <v>10</v>
      </c>
      <c r="D26" s="39"/>
      <c r="E26" s="39"/>
      <c r="F26" s="37"/>
      <c r="G26" s="39"/>
      <c r="H26" s="39"/>
      <c r="I26" s="37"/>
      <c r="J26" s="39"/>
      <c r="K26" s="39"/>
      <c r="L26" s="37"/>
      <c r="M26" s="37"/>
      <c r="N26" s="37">
        <v>12699636</v>
      </c>
      <c r="O26" s="37">
        <f>N26/N$30*100</f>
        <v>36.971486120414674</v>
      </c>
      <c r="P26" s="37"/>
      <c r="Q26" s="37">
        <v>11702636</v>
      </c>
      <c r="R26" s="37">
        <f>Q26/Q$30*100</f>
        <v>37.07213007485236</v>
      </c>
      <c r="S26" s="37"/>
      <c r="T26" s="37">
        <v>11355636</v>
      </c>
      <c r="U26" s="37">
        <f>T26/T$30*100</f>
        <v>37.06110801507201</v>
      </c>
      <c r="V26" s="39"/>
      <c r="W26" s="39">
        <v>11984927</v>
      </c>
      <c r="X26" s="37">
        <f>W26/W$30*100</f>
        <v>40.10705111202372</v>
      </c>
    </row>
    <row r="27" spans="2:24" s="31" customFormat="1" ht="15.75">
      <c r="B27" s="33">
        <v>12</v>
      </c>
      <c r="C27" s="28" t="s">
        <v>18</v>
      </c>
      <c r="D27" s="28"/>
      <c r="E27" s="28"/>
      <c r="F27" s="24"/>
      <c r="G27" s="28"/>
      <c r="H27" s="28"/>
      <c r="I27" s="24"/>
      <c r="J27" s="28"/>
      <c r="K27" s="28"/>
      <c r="L27" s="24"/>
      <c r="M27" s="24"/>
      <c r="N27" s="24">
        <v>2336940</v>
      </c>
      <c r="O27" s="24">
        <f>N27/N$30*100</f>
        <v>6.803355999671319</v>
      </c>
      <c r="P27" s="24"/>
      <c r="Q27" s="24">
        <v>2326640</v>
      </c>
      <c r="R27" s="24">
        <f>Q27/Q$30*100</f>
        <v>7.3704335260324685</v>
      </c>
      <c r="S27" s="24"/>
      <c r="T27" s="24">
        <v>2420120</v>
      </c>
      <c r="U27" s="24">
        <f>T27/T$30*100</f>
        <v>7.898485714885196</v>
      </c>
      <c r="V27" s="28"/>
      <c r="W27" s="28">
        <v>875860.765</v>
      </c>
      <c r="X27" s="24">
        <f>W27/W$30*100</f>
        <v>2.931030991583945</v>
      </c>
    </row>
    <row r="28" spans="2:24" s="15" customFormat="1" ht="15.75">
      <c r="B28" s="32">
        <v>13</v>
      </c>
      <c r="C28" s="24" t="s">
        <v>16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>
        <v>11708406.446</v>
      </c>
      <c r="O28" s="24">
        <f>N28/N$30*100</f>
        <v>34.08579477478431</v>
      </c>
      <c r="P28" s="24"/>
      <c r="Q28" s="24">
        <v>10744020.163999999</v>
      </c>
      <c r="R28" s="24">
        <f>Q28/Q$30*100</f>
        <v>34.035384254166715</v>
      </c>
      <c r="S28" s="24"/>
      <c r="T28" s="24">
        <v>10206365.406000001</v>
      </c>
      <c r="U28" s="24">
        <f>T28/T$30*100</f>
        <v>33.31026203667151</v>
      </c>
      <c r="V28" s="24"/>
      <c r="W28" s="24">
        <v>9891096.281000001</v>
      </c>
      <c r="X28" s="24">
        <f>W28/W$30*100</f>
        <v>33.100135202827246</v>
      </c>
    </row>
    <row r="29" spans="2:24" s="15" customFormat="1" ht="15.75">
      <c r="B29" s="40"/>
      <c r="C29" s="41" t="s">
        <v>17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>
        <v>7613119.619</v>
      </c>
      <c r="O29" s="41">
        <f>N29/N$30*100</f>
        <v>22.16349715274636</v>
      </c>
      <c r="P29" s="41"/>
      <c r="Q29" s="41">
        <v>6793910.728</v>
      </c>
      <c r="R29" s="41">
        <f>Q29/Q$30*100</f>
        <v>21.522052144948447</v>
      </c>
      <c r="S29" s="41"/>
      <c r="T29" s="41">
        <v>6658182.158</v>
      </c>
      <c r="U29" s="41">
        <f>T29/T$30*100</f>
        <v>21.730144233371274</v>
      </c>
      <c r="V29" s="41"/>
      <c r="W29" s="41">
        <v>7130460</v>
      </c>
      <c r="X29" s="41">
        <f>W29/W$30*100</f>
        <v>23.86178269356506</v>
      </c>
    </row>
    <row r="30" spans="2:24" s="19" customFormat="1" ht="15.75">
      <c r="B30" s="17">
        <v>14</v>
      </c>
      <c r="C30" s="18" t="s">
        <v>11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>
        <v>34349812.065</v>
      </c>
      <c r="O30" s="18">
        <f>SUM(O26:O29)</f>
        <v>100.02413404761667</v>
      </c>
      <c r="P30" s="18"/>
      <c r="Q30" s="18">
        <v>31567206.892</v>
      </c>
      <c r="R30" s="18">
        <f>SUM(R26:R29)</f>
        <v>100</v>
      </c>
      <c r="S30" s="18"/>
      <c r="T30" s="18">
        <v>30640303.564000003</v>
      </c>
      <c r="U30" s="18">
        <f>SUM(U26:U29)</f>
        <v>100</v>
      </c>
      <c r="V30" s="18"/>
      <c r="W30" s="18">
        <v>29882344.04600001</v>
      </c>
      <c r="X30" s="18">
        <f>SUM(X26:X29)</f>
        <v>99.99999999999997</v>
      </c>
    </row>
    <row r="31" spans="2:24" s="19" customFormat="1" ht="15.75">
      <c r="B31" s="17">
        <v>15</v>
      </c>
      <c r="C31" s="18" t="s">
        <v>19</v>
      </c>
      <c r="D31" s="18"/>
      <c r="E31" s="18"/>
      <c r="F31" s="42"/>
      <c r="G31" s="18"/>
      <c r="H31" s="18"/>
      <c r="I31" s="42"/>
      <c r="J31" s="18"/>
      <c r="K31" s="18"/>
      <c r="L31" s="42"/>
      <c r="M31" s="42"/>
      <c r="N31" s="43">
        <v>48632263.249</v>
      </c>
      <c r="O31" s="43">
        <v>100</v>
      </c>
      <c r="P31" s="42"/>
      <c r="Q31" s="43">
        <v>45028531.065</v>
      </c>
      <c r="R31" s="43">
        <v>100</v>
      </c>
      <c r="S31" s="42"/>
      <c r="T31" s="43">
        <v>43763076.225</v>
      </c>
      <c r="U31" s="43">
        <v>100</v>
      </c>
      <c r="V31" s="18"/>
      <c r="W31" s="18">
        <v>42844804.650000006</v>
      </c>
      <c r="X31" s="42">
        <v>100</v>
      </c>
    </row>
    <row r="32" s="15" customFormat="1" ht="15.75">
      <c r="B32" s="44"/>
    </row>
    <row r="33" spans="2:24" s="15" customFormat="1" ht="15.75">
      <c r="B33" s="44"/>
      <c r="C33" s="15" t="s">
        <v>27</v>
      </c>
      <c r="N33" s="15">
        <v>314</v>
      </c>
      <c r="Q33" s="15">
        <v>314</v>
      </c>
      <c r="T33" s="15">
        <v>312</v>
      </c>
      <c r="X33" s="15">
        <v>310</v>
      </c>
    </row>
    <row r="34" s="15" customFormat="1" ht="15.75">
      <c r="B34" s="44"/>
    </row>
    <row r="35" s="15" customFormat="1" ht="15.75">
      <c r="B35" s="44"/>
    </row>
    <row r="36" s="15" customFormat="1" ht="15.75">
      <c r="B36" s="44"/>
    </row>
    <row r="37" s="15" customFormat="1" ht="15.75">
      <c r="B37" s="44"/>
    </row>
    <row r="38" s="15" customFormat="1" ht="15.75">
      <c r="B38" s="44"/>
    </row>
    <row r="39" s="15" customFormat="1" ht="15.75">
      <c r="B39" s="44"/>
    </row>
    <row r="40" s="15" customFormat="1" ht="15.75">
      <c r="B40" s="44"/>
    </row>
    <row r="41" s="15" customFormat="1" ht="15.75">
      <c r="B41" s="44"/>
    </row>
    <row r="42" s="15" customFormat="1" ht="15.75">
      <c r="B42" s="44"/>
    </row>
    <row r="43" s="15" customFormat="1" ht="15.75">
      <c r="B43" s="44"/>
    </row>
    <row r="44" s="15" customFormat="1" ht="15.75">
      <c r="B44" s="44"/>
    </row>
    <row r="45" s="15" customFormat="1" ht="15.75">
      <c r="B45" s="44"/>
    </row>
    <row r="46" s="15" customFormat="1" ht="15.75">
      <c r="B46" s="44"/>
    </row>
    <row r="47" s="15" customFormat="1" ht="15.75">
      <c r="B47" s="44"/>
    </row>
    <row r="48" s="15" customFormat="1" ht="15.75">
      <c r="B48" s="44"/>
    </row>
    <row r="49" s="15" customFormat="1" ht="15.75">
      <c r="B49" s="44"/>
    </row>
    <row r="50" s="15" customFormat="1" ht="15.75">
      <c r="B50" s="44"/>
    </row>
    <row r="51" s="15" customFormat="1" ht="15.75">
      <c r="B51" s="44"/>
    </row>
    <row r="52" s="15" customFormat="1" ht="15.75">
      <c r="B52" s="44"/>
    </row>
    <row r="53" s="15" customFormat="1" ht="15.75">
      <c r="B53" s="44"/>
    </row>
  </sheetData>
  <sheetProtection/>
  <mergeCells count="7">
    <mergeCell ref="G5:H5"/>
    <mergeCell ref="D5:E5"/>
    <mergeCell ref="J5:K5"/>
    <mergeCell ref="V5:W5"/>
    <mergeCell ref="S5:T5"/>
    <mergeCell ref="P5:Q5"/>
    <mergeCell ref="M5:N5"/>
  </mergeCells>
  <printOptions/>
  <pageMargins left="0.42" right="0.36" top="0.45" bottom="0.5905511811023623" header="0.5118110236220472" footer="0.511811023622047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Zambia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JMUNYORO</dc:creator>
  <cp:keywords/>
  <dc:description/>
  <cp:lastModifiedBy>Beenzu MC. Chishala</cp:lastModifiedBy>
  <cp:lastPrinted>2007-11-23T13:43:45Z</cp:lastPrinted>
  <dcterms:created xsi:type="dcterms:W3CDTF">2001-11-26T08:13:58Z</dcterms:created>
  <dcterms:modified xsi:type="dcterms:W3CDTF">2017-01-05T08:16:11Z</dcterms:modified>
  <cp:category/>
  <cp:version/>
  <cp:contentType/>
  <cp:contentStatus/>
</cp:coreProperties>
</file>