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BS" sheetId="1" r:id="rId1"/>
  </sheets>
  <definedNames>
    <definedName name="_Fill" hidden="1">#REF!</definedName>
    <definedName name="_xlnm.Print_Area" localSheetId="0">'BS'!$B$2:$R$33</definedName>
  </definedNames>
  <calcPr fullCalcOnLoad="1"/>
</workbook>
</file>

<file path=xl/sharedStrings.xml><?xml version="1.0" encoding="utf-8"?>
<sst xmlns="http://schemas.openxmlformats.org/spreadsheetml/2006/main" count="39" uniqueCount="34">
  <si>
    <t>ASSETS</t>
  </si>
  <si>
    <t>Cash</t>
  </si>
  <si>
    <t>Balance at Bank</t>
  </si>
  <si>
    <t>Fixed Assets</t>
  </si>
  <si>
    <t>Total Assets</t>
  </si>
  <si>
    <t>LIABILITIES</t>
  </si>
  <si>
    <t>Borrowing Local</t>
  </si>
  <si>
    <t>Foreign Liabilities</t>
  </si>
  <si>
    <t>Total Liabilities</t>
  </si>
  <si>
    <t>CAPITAL &amp; RESERVES</t>
  </si>
  <si>
    <t>Paid up Capital</t>
  </si>
  <si>
    <t>Total Capital &amp; Reserves</t>
  </si>
  <si>
    <t>A.</t>
  </si>
  <si>
    <t>B.</t>
  </si>
  <si>
    <t>C.</t>
  </si>
  <si>
    <t>Other Liquid Assets</t>
  </si>
  <si>
    <t>Retained Profit and Loss</t>
  </si>
  <si>
    <t>Other Reserves</t>
  </si>
  <si>
    <t xml:space="preserve">Preferred Shares </t>
  </si>
  <si>
    <t>Total Capital, Reserves &amp; Liabilities</t>
  </si>
  <si>
    <t>NON-BANK FINANCIAL INSTITUTIONS</t>
  </si>
  <si>
    <t>a</t>
  </si>
  <si>
    <t>Local Currency</t>
  </si>
  <si>
    <t>b</t>
  </si>
  <si>
    <t>Foreign Currency</t>
  </si>
  <si>
    <t>Other Assets (see note below)</t>
  </si>
  <si>
    <t>Other Liabilities (see note below)</t>
  </si>
  <si>
    <t>Number of Employees</t>
  </si>
  <si>
    <t>Bureau de Change Quarterly Consolidated Balance Sheet</t>
  </si>
  <si>
    <t>For the Quarters in 2010 (K'000)</t>
  </si>
  <si>
    <t>Mar 10</t>
  </si>
  <si>
    <t>Jun 10</t>
  </si>
  <si>
    <t>Sep 10</t>
  </si>
  <si>
    <t>Dec 10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</si>
</sst>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* #,##0_);_(* \(#,##0\);_(* &quot;-&quot;_);_(@_)"/>
    <numFmt numFmtId="170" formatCode="_(&quot;Z$&quot;* #,##0.00_);_(&quot;Z$&quot;* \(#,##0.00\);_(&quot;Z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#,##0.0"/>
    <numFmt numFmtId="181" formatCode="_-* #,##0.0_-;\-* #,##0.0_-;_-* &quot;-&quot;??_-;_-@_-"/>
    <numFmt numFmtId="182" formatCode="_-* #,##0_-;\-* #,##0_-;_-* &quot;-&quot;??_-;_-@_-"/>
    <numFmt numFmtId="183" formatCode="0.0000000"/>
    <numFmt numFmtId="184" formatCode="0.000000"/>
    <numFmt numFmtId="185" formatCode="0.00000"/>
    <numFmt numFmtId="186" formatCode="0.0000"/>
    <numFmt numFmtId="187" formatCode="0.0000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82" fontId="4" fillId="0" borderId="0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82" fontId="3" fillId="33" borderId="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3" fillId="0" borderId="0" xfId="42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2" fontId="4" fillId="0" borderId="0" xfId="42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2" fontId="3" fillId="0" borderId="0" xfId="42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182" fontId="3" fillId="33" borderId="10" xfId="42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3"/>
  <sheetViews>
    <sheetView tabSelected="1" view="pageBreakPreview" zoomScale="75" zoomScaleSheetLayoutView="75" zoomScalePageLayoutView="0" workbookViewId="0" topLeftCell="A1">
      <selection activeCell="P32" sqref="P32"/>
    </sheetView>
  </sheetViews>
  <sheetFormatPr defaultColWidth="9.140625" defaultRowHeight="12.75"/>
  <cols>
    <col min="1" max="1" width="9.140625" style="1" customWidth="1"/>
    <col min="2" max="2" width="5.00390625" style="25" bestFit="1" customWidth="1"/>
    <col min="3" max="3" width="48.140625" style="1" customWidth="1"/>
    <col min="4" max="5" width="13.7109375" style="1" hidden="1" customWidth="1"/>
    <col min="6" max="6" width="5.57421875" style="1" hidden="1" customWidth="1"/>
    <col min="7" max="8" width="13.7109375" style="1" hidden="1" customWidth="1"/>
    <col min="9" max="9" width="5.57421875" style="1" hidden="1" customWidth="1"/>
    <col min="10" max="10" width="13.7109375" style="1" hidden="1" customWidth="1"/>
    <col min="11" max="11" width="14.421875" style="1" hidden="1" customWidth="1"/>
    <col min="12" max="12" width="5.57421875" style="1" hidden="1" customWidth="1"/>
    <col min="13" max="13" width="14.7109375" style="1" customWidth="1"/>
    <col min="14" max="14" width="20.00390625" style="1" customWidth="1"/>
    <col min="15" max="15" width="8.140625" style="1" customWidth="1"/>
    <col min="16" max="16" width="13.7109375" style="1" customWidth="1"/>
    <col min="17" max="17" width="14.421875" style="1" customWidth="1"/>
    <col min="18" max="18" width="6.00390625" style="1" customWidth="1"/>
    <col min="19" max="19" width="9.140625" style="1" customWidth="1"/>
    <col min="20" max="20" width="18.421875" style="1" bestFit="1" customWidth="1"/>
    <col min="21" max="21" width="11.421875" style="1" bestFit="1" customWidth="1"/>
    <col min="22" max="16384" width="9.140625" style="1" customWidth="1"/>
  </cols>
  <sheetData>
    <row r="1" spans="3:18" ht="33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20" ht="33.75" customHeight="1">
      <c r="B2" s="4" t="s">
        <v>20</v>
      </c>
      <c r="T2" s="2"/>
    </row>
    <row r="3" spans="2:20" ht="33.75" customHeight="1">
      <c r="B3" s="4" t="s">
        <v>28</v>
      </c>
      <c r="T3" s="2"/>
    </row>
    <row r="4" spans="2:20" ht="33.75" customHeight="1">
      <c r="B4" s="36" t="s">
        <v>29</v>
      </c>
      <c r="T4" s="2"/>
    </row>
    <row r="5" spans="2:20" s="12" customFormat="1" ht="30" customHeight="1">
      <c r="B5" s="11"/>
      <c r="C5" s="10"/>
      <c r="D5" s="42" t="s">
        <v>33</v>
      </c>
      <c r="E5" s="43"/>
      <c r="F5" s="41"/>
      <c r="G5" s="42" t="s">
        <v>32</v>
      </c>
      <c r="H5" s="43"/>
      <c r="I5" s="41"/>
      <c r="J5" s="42" t="s">
        <v>31</v>
      </c>
      <c r="K5" s="43"/>
      <c r="L5" s="11"/>
      <c r="M5" s="42" t="s">
        <v>31</v>
      </c>
      <c r="N5" s="43"/>
      <c r="O5" s="41"/>
      <c r="P5" s="42" t="s">
        <v>30</v>
      </c>
      <c r="Q5" s="43"/>
      <c r="R5" s="11"/>
      <c r="T5" s="13"/>
    </row>
    <row r="6" spans="2:20" s="15" customFormat="1" ht="30" customHeight="1">
      <c r="B6" s="14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T6" s="16"/>
    </row>
    <row r="7" spans="2:20" s="7" customFormat="1" ht="31.5" customHeight="1">
      <c r="B7" s="26" t="s">
        <v>12</v>
      </c>
      <c r="C7" s="5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T7" s="8"/>
    </row>
    <row r="8" spans="2:20" s="12" customFormat="1" ht="31.5" customHeight="1">
      <c r="B8" s="37">
        <v>1</v>
      </c>
      <c r="C8" s="38" t="s">
        <v>1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>
        <v>18637797.757000003</v>
      </c>
      <c r="O8" s="38">
        <f>N8/N$17*100</f>
        <v>42.58795219912105</v>
      </c>
      <c r="P8" s="38"/>
      <c r="Q8" s="38">
        <v>18033725.199</v>
      </c>
      <c r="R8" s="38">
        <f>Q8/Q$17*100</f>
        <v>42.09080946683329</v>
      </c>
      <c r="T8" s="13"/>
    </row>
    <row r="9" spans="2:20" s="15" customFormat="1" ht="31.5" customHeight="1">
      <c r="B9" s="34" t="s">
        <v>21</v>
      </c>
      <c r="C9" s="18" t="s">
        <v>22</v>
      </c>
      <c r="D9" s="18"/>
      <c r="E9" s="18"/>
      <c r="F9" s="18"/>
      <c r="G9" s="18"/>
      <c r="H9" s="18"/>
      <c r="I9" s="18"/>
      <c r="J9" s="18"/>
      <c r="K9" s="18"/>
      <c r="L9" s="18"/>
      <c r="M9" s="18">
        <v>13617228.326000001</v>
      </c>
      <c r="N9" s="18"/>
      <c r="O9" s="18"/>
      <c r="P9" s="18">
        <v>12193920.373000002</v>
      </c>
      <c r="Q9" s="18"/>
      <c r="R9" s="18"/>
      <c r="T9" s="16"/>
    </row>
    <row r="10" spans="2:20" s="15" customFormat="1" ht="31.5" customHeight="1">
      <c r="B10" s="34" t="s">
        <v>23</v>
      </c>
      <c r="C10" s="18" t="s">
        <v>24</v>
      </c>
      <c r="D10" s="18"/>
      <c r="E10" s="18"/>
      <c r="F10" s="18"/>
      <c r="G10" s="18"/>
      <c r="H10" s="18"/>
      <c r="I10" s="18"/>
      <c r="J10" s="18"/>
      <c r="K10" s="18"/>
      <c r="L10" s="18"/>
      <c r="M10" s="18">
        <v>5020569.431000001</v>
      </c>
      <c r="N10" s="18"/>
      <c r="O10" s="18"/>
      <c r="P10" s="18">
        <v>5839804.8259999985</v>
      </c>
      <c r="Q10" s="18"/>
      <c r="R10" s="18"/>
      <c r="T10" s="16"/>
    </row>
    <row r="11" spans="2:20" s="12" customFormat="1" ht="31.5" customHeight="1">
      <c r="B11" s="39">
        <v>2</v>
      </c>
      <c r="C11" s="40" t="s">
        <v>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>
        <v>4076834.3369999994</v>
      </c>
      <c r="O11" s="40">
        <f>N11/N$17*100</f>
        <v>9.315694275236002</v>
      </c>
      <c r="P11" s="40"/>
      <c r="Q11" s="40">
        <v>4122314.1199999996</v>
      </c>
      <c r="R11" s="40">
        <f>Q11/Q$17*100</f>
        <v>9.621502838303094</v>
      </c>
      <c r="T11" s="13"/>
    </row>
    <row r="12" spans="2:20" s="15" customFormat="1" ht="31.5" customHeight="1">
      <c r="B12" s="34" t="s">
        <v>21</v>
      </c>
      <c r="C12" s="18" t="s">
        <v>22</v>
      </c>
      <c r="D12" s="18"/>
      <c r="E12" s="18"/>
      <c r="F12" s="18"/>
      <c r="G12" s="18"/>
      <c r="H12" s="18"/>
      <c r="I12" s="18"/>
      <c r="J12" s="18"/>
      <c r="K12" s="18"/>
      <c r="L12" s="18"/>
      <c r="M12" s="18">
        <v>3541500.7659999994</v>
      </c>
      <c r="N12" s="18"/>
      <c r="O12" s="18"/>
      <c r="P12" s="18">
        <v>3522223.542</v>
      </c>
      <c r="Q12" s="18"/>
      <c r="R12" s="18"/>
      <c r="T12" s="16"/>
    </row>
    <row r="13" spans="2:20" s="9" customFormat="1" ht="31.5" customHeight="1">
      <c r="B13" s="35" t="s">
        <v>23</v>
      </c>
      <c r="C13" s="19" t="s">
        <v>24</v>
      </c>
      <c r="D13" s="19"/>
      <c r="E13" s="19"/>
      <c r="F13" s="19"/>
      <c r="G13" s="19"/>
      <c r="H13" s="19"/>
      <c r="I13" s="19"/>
      <c r="J13" s="19"/>
      <c r="K13" s="19"/>
      <c r="L13" s="19"/>
      <c r="M13" s="19">
        <v>535333.571</v>
      </c>
      <c r="N13" s="19"/>
      <c r="O13" s="19"/>
      <c r="P13" s="19">
        <v>600090.5779999999</v>
      </c>
      <c r="Q13" s="19"/>
      <c r="R13" s="19"/>
      <c r="S13" s="20"/>
      <c r="T13" s="21"/>
    </row>
    <row r="14" spans="2:20" s="15" customFormat="1" ht="31.5" customHeight="1">
      <c r="B14" s="28">
        <v>3</v>
      </c>
      <c r="C14" s="18" t="s">
        <v>15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>
        <v>400653.356</v>
      </c>
      <c r="O14" s="18">
        <f>N14/N$17*100</f>
        <v>0.9155054795750687</v>
      </c>
      <c r="P14" s="18"/>
      <c r="Q14" s="18">
        <v>330679.5</v>
      </c>
      <c r="R14" s="18">
        <f>Q14/Q$17*100</f>
        <v>0.7718076922819866</v>
      </c>
      <c r="T14" s="16"/>
    </row>
    <row r="15" spans="2:20" s="9" customFormat="1" ht="31.5" customHeight="1">
      <c r="B15" s="29">
        <v>4</v>
      </c>
      <c r="C15" s="19" t="s">
        <v>3</v>
      </c>
      <c r="D15" s="19"/>
      <c r="E15" s="19"/>
      <c r="F15" s="18"/>
      <c r="G15" s="19"/>
      <c r="H15" s="19"/>
      <c r="I15" s="18"/>
      <c r="J15" s="19"/>
      <c r="K15" s="19"/>
      <c r="L15" s="18"/>
      <c r="M15" s="18"/>
      <c r="N15" s="18">
        <v>13451430.82</v>
      </c>
      <c r="O15" s="18">
        <f>N15/N$17*100</f>
        <v>30.736941147286835</v>
      </c>
      <c r="P15" s="19"/>
      <c r="Q15" s="19">
        <v>13408259.861000003</v>
      </c>
      <c r="R15" s="18">
        <f>Q15/Q$17*100</f>
        <v>31.294949039283065</v>
      </c>
      <c r="T15" s="21"/>
    </row>
    <row r="16" spans="2:20" s="15" customFormat="1" ht="31.5" customHeight="1">
      <c r="B16" s="28">
        <v>5</v>
      </c>
      <c r="C16" s="18" t="s">
        <v>25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>
        <v>7196359.4229999995</v>
      </c>
      <c r="O16" s="18">
        <f>N16/N$17*100</f>
        <v>16.443906898781048</v>
      </c>
      <c r="P16" s="18"/>
      <c r="Q16" s="18">
        <v>6949826.225</v>
      </c>
      <c r="R16" s="18">
        <f>Q16/Q$17*100</f>
        <v>16.220930963298542</v>
      </c>
      <c r="T16" s="16"/>
    </row>
    <row r="17" spans="2:20" s="7" customFormat="1" ht="31.5" customHeight="1">
      <c r="B17" s="26">
        <v>6</v>
      </c>
      <c r="C17" s="5" t="s">
        <v>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v>43763075.693</v>
      </c>
      <c r="O17" s="5">
        <f>SUM(O8:O16)</f>
        <v>100</v>
      </c>
      <c r="P17" s="5"/>
      <c r="Q17" s="5">
        <v>42844804.90500001</v>
      </c>
      <c r="R17" s="5">
        <f>SUM(R8:R16)</f>
        <v>99.99999999999999</v>
      </c>
      <c r="T17" s="8"/>
    </row>
    <row r="18" spans="2:20" s="15" customFormat="1" ht="31.5" customHeight="1">
      <c r="B18" s="3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T18" s="16"/>
    </row>
    <row r="19" spans="2:20" s="7" customFormat="1" ht="31.5" customHeight="1">
      <c r="B19" s="26" t="s">
        <v>13</v>
      </c>
      <c r="C19" s="5" t="s">
        <v>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T19" s="8"/>
    </row>
    <row r="20" spans="2:20" s="15" customFormat="1" ht="31.5" customHeight="1">
      <c r="B20" s="27">
        <v>7</v>
      </c>
      <c r="C20" s="17" t="s">
        <v>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v>4074148.2430000002</v>
      </c>
      <c r="O20" s="17">
        <f>N20/N$23*100</f>
        <v>31.0463981069191</v>
      </c>
      <c r="P20" s="17"/>
      <c r="Q20" s="17">
        <v>4637757</v>
      </c>
      <c r="R20" s="17">
        <f>Q20/Q$23*100</f>
        <v>35.778369105082305</v>
      </c>
      <c r="T20" s="16"/>
    </row>
    <row r="21" spans="2:20" s="9" customFormat="1" ht="31.5" customHeight="1">
      <c r="B21" s="29">
        <v>8</v>
      </c>
      <c r="C21" s="19" t="s">
        <v>7</v>
      </c>
      <c r="D21" s="19"/>
      <c r="E21" s="19"/>
      <c r="F21" s="18"/>
      <c r="G21" s="19"/>
      <c r="H21" s="19"/>
      <c r="I21" s="18"/>
      <c r="J21" s="19"/>
      <c r="K21" s="19"/>
      <c r="L21" s="18"/>
      <c r="M21" s="18"/>
      <c r="N21" s="18">
        <v>540130</v>
      </c>
      <c r="O21" s="18">
        <f>N21/N$23*100</f>
        <v>4.115974679689683</v>
      </c>
      <c r="P21" s="19"/>
      <c r="Q21" s="19">
        <v>544331</v>
      </c>
      <c r="R21" s="18">
        <f>Q21/Q$23*100</f>
        <v>4.199287593838693</v>
      </c>
      <c r="T21" s="21"/>
    </row>
    <row r="22" spans="2:20" s="15" customFormat="1" ht="31.5" customHeight="1">
      <c r="B22" s="28">
        <v>9</v>
      </c>
      <c r="C22" s="18" t="s">
        <v>26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8508494.417999998</v>
      </c>
      <c r="O22" s="18">
        <f>N22/N$23*100</f>
        <v>64.83762721339122</v>
      </c>
      <c r="P22" s="18"/>
      <c r="Q22" s="18">
        <v>7780372.603999999</v>
      </c>
      <c r="R22" s="18">
        <f>Q22/Q$23*100</f>
        <v>60.02234330107902</v>
      </c>
      <c r="T22" s="16"/>
    </row>
    <row r="23" spans="2:20" s="7" customFormat="1" ht="31.5" customHeight="1">
      <c r="B23" s="26">
        <v>10</v>
      </c>
      <c r="C23" s="5" t="s">
        <v>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13122772.660999998</v>
      </c>
      <c r="O23" s="5">
        <f>SUM(O20:O22)</f>
        <v>100</v>
      </c>
      <c r="P23" s="5"/>
      <c r="Q23" s="5">
        <v>12962460.603999998</v>
      </c>
      <c r="R23" s="5">
        <f>SUM(R20:R22)</f>
        <v>100.00000000000001</v>
      </c>
      <c r="T23" s="8"/>
    </row>
    <row r="24" spans="2:18" s="15" customFormat="1" ht="31.5" customHeight="1"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2:18" s="7" customFormat="1" ht="31.5" customHeight="1">
      <c r="B25" s="26" t="s">
        <v>14</v>
      </c>
      <c r="C25" s="5" t="s">
        <v>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s="9" customFormat="1" ht="31.5" customHeight="1">
      <c r="B26" s="31">
        <v>11</v>
      </c>
      <c r="C26" s="23" t="s">
        <v>10</v>
      </c>
      <c r="D26" s="23"/>
      <c r="E26" s="23"/>
      <c r="F26" s="17"/>
      <c r="G26" s="23"/>
      <c r="H26" s="23"/>
      <c r="I26" s="17"/>
      <c r="J26" s="23"/>
      <c r="K26" s="23"/>
      <c r="L26" s="17"/>
      <c r="M26" s="17"/>
      <c r="N26" s="17">
        <v>11355636</v>
      </c>
      <c r="O26" s="17">
        <f>N26/N$30*100</f>
        <v>37.06110801507201</v>
      </c>
      <c r="P26" s="23"/>
      <c r="Q26" s="23">
        <v>11984927</v>
      </c>
      <c r="R26" s="17">
        <f>Q26/Q$30*100</f>
        <v>40.10705111202372</v>
      </c>
    </row>
    <row r="27" spans="2:18" s="9" customFormat="1" ht="31.5" customHeight="1">
      <c r="B27" s="29">
        <v>12</v>
      </c>
      <c r="C27" s="19" t="s">
        <v>18</v>
      </c>
      <c r="D27" s="19"/>
      <c r="E27" s="19"/>
      <c r="F27" s="18"/>
      <c r="G27" s="19"/>
      <c r="H27" s="19"/>
      <c r="I27" s="18"/>
      <c r="J27" s="19"/>
      <c r="K27" s="19"/>
      <c r="L27" s="18"/>
      <c r="M27" s="18"/>
      <c r="N27" s="18">
        <v>2420120</v>
      </c>
      <c r="O27" s="18">
        <f>N27/N$30*100</f>
        <v>7.898485714885196</v>
      </c>
      <c r="P27" s="19"/>
      <c r="Q27" s="19">
        <v>875860.765</v>
      </c>
      <c r="R27" s="18">
        <f>Q27/Q$30*100</f>
        <v>2.931030991583945</v>
      </c>
    </row>
    <row r="28" spans="2:18" s="15" customFormat="1" ht="31.5" customHeight="1">
      <c r="B28" s="28">
        <v>13</v>
      </c>
      <c r="C28" s="18" t="s">
        <v>16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>
        <v>10206365.406000001</v>
      </c>
      <c r="O28" s="18">
        <f>N28/N$30*100</f>
        <v>33.31026203667151</v>
      </c>
      <c r="P28" s="18"/>
      <c r="Q28" s="18">
        <v>9891096.281000001</v>
      </c>
      <c r="R28" s="18">
        <f>Q28/Q$30*100</f>
        <v>33.100135202827246</v>
      </c>
    </row>
    <row r="29" spans="2:18" s="15" customFormat="1" ht="31.5" customHeight="1">
      <c r="B29" s="32"/>
      <c r="C29" s="24" t="s">
        <v>17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>
        <v>6658182.158</v>
      </c>
      <c r="O29" s="24">
        <f>N29/N$30*100</f>
        <v>21.730144233371274</v>
      </c>
      <c r="P29" s="24"/>
      <c r="Q29" s="24">
        <v>7130460</v>
      </c>
      <c r="R29" s="24">
        <f>Q29/Q$30*100</f>
        <v>23.86178269356506</v>
      </c>
    </row>
    <row r="30" spans="2:18" s="7" customFormat="1" ht="31.5" customHeight="1">
      <c r="B30" s="26">
        <v>14</v>
      </c>
      <c r="C30" s="5" t="s">
        <v>11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>
        <v>30640303.564000003</v>
      </c>
      <c r="O30" s="5">
        <f>SUM(O26:O29)</f>
        <v>100</v>
      </c>
      <c r="P30" s="5"/>
      <c r="Q30" s="5">
        <v>29882344.04600001</v>
      </c>
      <c r="R30" s="5">
        <f>SUM(R26:R29)</f>
        <v>99.99999999999997</v>
      </c>
    </row>
    <row r="31" spans="2:18" s="7" customFormat="1" ht="31.5" customHeight="1">
      <c r="B31" s="26">
        <v>15</v>
      </c>
      <c r="C31" s="5" t="s">
        <v>19</v>
      </c>
      <c r="D31" s="5"/>
      <c r="E31" s="5"/>
      <c r="F31" s="6"/>
      <c r="G31" s="5"/>
      <c r="H31" s="5"/>
      <c r="I31" s="6"/>
      <c r="J31" s="5"/>
      <c r="K31" s="5"/>
      <c r="L31" s="6"/>
      <c r="M31" s="6"/>
      <c r="N31" s="44">
        <v>43763076.225</v>
      </c>
      <c r="O31" s="44">
        <v>100</v>
      </c>
      <c r="P31" s="5"/>
      <c r="Q31" s="5">
        <v>42844804.650000006</v>
      </c>
      <c r="R31" s="6">
        <v>100</v>
      </c>
    </row>
    <row r="32" s="15" customFormat="1" ht="31.5" customHeight="1">
      <c r="B32" s="33"/>
    </row>
    <row r="33" spans="2:18" s="15" customFormat="1" ht="31.5" customHeight="1">
      <c r="B33" s="33"/>
      <c r="C33" s="15" t="s">
        <v>27</v>
      </c>
      <c r="N33" s="15">
        <v>312</v>
      </c>
      <c r="R33" s="15">
        <v>310</v>
      </c>
    </row>
    <row r="34" s="15" customFormat="1" ht="31.5" customHeight="1">
      <c r="B34" s="33"/>
    </row>
    <row r="35" s="15" customFormat="1" ht="31.5" customHeight="1">
      <c r="B35" s="33"/>
    </row>
    <row r="36" s="15" customFormat="1" ht="31.5" customHeight="1">
      <c r="B36" s="33"/>
    </row>
    <row r="37" s="15" customFormat="1" ht="31.5" customHeight="1">
      <c r="B37" s="33"/>
    </row>
    <row r="38" s="15" customFormat="1" ht="31.5" customHeight="1">
      <c r="B38" s="33"/>
    </row>
    <row r="39" s="15" customFormat="1" ht="31.5" customHeight="1">
      <c r="B39" s="33"/>
    </row>
    <row r="40" s="15" customFormat="1" ht="31.5" customHeight="1">
      <c r="B40" s="33"/>
    </row>
    <row r="41" s="15" customFormat="1" ht="31.5" customHeight="1">
      <c r="B41" s="33"/>
    </row>
    <row r="42" s="15" customFormat="1" ht="31.5" customHeight="1">
      <c r="B42" s="33"/>
    </row>
    <row r="43" s="15" customFormat="1" ht="31.5" customHeight="1">
      <c r="B43" s="33"/>
    </row>
    <row r="44" s="15" customFormat="1" ht="31.5" customHeight="1">
      <c r="B44" s="33"/>
    </row>
    <row r="45" s="15" customFormat="1" ht="31.5" customHeight="1">
      <c r="B45" s="33"/>
    </row>
    <row r="46" s="15" customFormat="1" ht="31.5" customHeight="1">
      <c r="B46" s="33"/>
    </row>
    <row r="47" s="15" customFormat="1" ht="31.5" customHeight="1">
      <c r="B47" s="33"/>
    </row>
    <row r="48" s="15" customFormat="1" ht="31.5" customHeight="1">
      <c r="B48" s="33"/>
    </row>
    <row r="49" s="15" customFormat="1" ht="31.5" customHeight="1">
      <c r="B49" s="33"/>
    </row>
    <row r="50" s="15" customFormat="1" ht="31.5" customHeight="1">
      <c r="B50" s="33"/>
    </row>
    <row r="51" s="15" customFormat="1" ht="31.5" customHeight="1">
      <c r="B51" s="33"/>
    </row>
    <row r="52" s="15" customFormat="1" ht="31.5" customHeight="1">
      <c r="B52" s="33"/>
    </row>
    <row r="53" s="15" customFormat="1" ht="31.5" customHeight="1">
      <c r="B53" s="33"/>
    </row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sheetProtection/>
  <mergeCells count="5">
    <mergeCell ref="G5:H5"/>
    <mergeCell ref="D5:E5"/>
    <mergeCell ref="J5:K5"/>
    <mergeCell ref="P5:Q5"/>
    <mergeCell ref="M5:N5"/>
  </mergeCells>
  <printOptions/>
  <pageMargins left="0.42" right="0.36" top="0.45" bottom="0.5905511811023623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richirwa</cp:lastModifiedBy>
  <cp:lastPrinted>2007-11-23T13:43:45Z</cp:lastPrinted>
  <dcterms:created xsi:type="dcterms:W3CDTF">2001-11-26T08:13:58Z</dcterms:created>
  <dcterms:modified xsi:type="dcterms:W3CDTF">2010-08-06T13:54:27Z</dcterms:modified>
  <cp:category/>
  <cp:version/>
  <cp:contentType/>
  <cp:contentStatus/>
</cp:coreProperties>
</file>