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September 2021\"/>
    </mc:Choice>
  </mc:AlternateContent>
  <xr:revisionPtr revIDLastSave="0" documentId="13_ncr:1_{FA63D4B9-DCD5-423C-9A53-BFA9E2B251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7" r:id="rId1"/>
  </sheets>
  <definedNames>
    <definedName name="_xlnm.Print_Area" localSheetId="0">A!$A$1:$J$27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7" l="1"/>
  <c r="J23" i="7"/>
  <c r="J22" i="7"/>
  <c r="J21" i="7"/>
  <c r="J20" i="7"/>
  <c r="J19" i="7"/>
  <c r="J18" i="7"/>
  <c r="J12" i="7"/>
  <c r="J11" i="7"/>
  <c r="J10" i="7"/>
  <c r="I9" i="7"/>
  <c r="I8" i="7"/>
  <c r="I7" i="7"/>
  <c r="C6" i="7" l="1"/>
  <c r="G14" i="7"/>
  <c r="G24" i="7" s="1"/>
  <c r="C14" i="7"/>
  <c r="G6" i="7"/>
  <c r="G13" i="7" s="1"/>
  <c r="E6" i="7"/>
  <c r="E14" i="7"/>
  <c r="C13" i="7" l="1"/>
  <c r="J6" i="7"/>
  <c r="J14" i="7"/>
  <c r="G25" i="7"/>
  <c r="G27" i="7" s="1"/>
  <c r="J13" i="7"/>
  <c r="C24" i="7"/>
  <c r="C25" i="7" s="1"/>
  <c r="J24" i="7"/>
  <c r="E24" i="7"/>
  <c r="E13" i="7"/>
  <c r="E25" i="7" l="1"/>
  <c r="E27" i="7" s="1"/>
  <c r="C27" i="7"/>
  <c r="J25" i="7"/>
  <c r="J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<sst xmlns="http://schemas.openxmlformats.org/spreadsheetml/2006/main" count="26" uniqueCount="26">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</sst>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98"/>
  <sheetViews>
    <sheetView tabSelected="1" view="pageBreakPreview" topLeftCell="A10" zoomScale="90" zoomScaleNormal="80" zoomScaleSheetLayoutView="90" workbookViewId="0">
      <pane xSplit="1" topLeftCell="B1" activePane="topRight" state="frozen"/>
      <selection activeCell="A14" sqref="A14"/>
      <selection pane="topRight" activeCell="A20" sqref="A20"/>
    </sheetView>
  </sheetViews>
  <sheetFormatPr defaultColWidth="9.109375" defaultRowHeight="18" x14ac:dyDescent="0.35"/>
  <cols>
    <col min="1" max="1" width="52" style="9" bestFit="1" customWidth="1"/>
    <col min="2" max="2" width="18.5546875" style="9" bestFit="1" customWidth="1"/>
    <col min="3" max="3" width="17.6640625" style="9" customWidth="1"/>
    <col min="4" max="4" width="17.44140625" style="9" customWidth="1"/>
    <col min="5" max="5" width="18.5546875" style="9" customWidth="1"/>
    <col min="6" max="6" width="18.21875" style="9" customWidth="1"/>
    <col min="7" max="7" width="18.109375" style="9" customWidth="1"/>
    <col min="8" max="8" width="3.77734375" style="9" customWidth="1"/>
    <col min="9" max="9" width="19.33203125" style="9" customWidth="1"/>
    <col min="10" max="10" width="19.88671875" style="9" customWidth="1"/>
    <col min="11" max="16384" width="9.109375" style="9"/>
  </cols>
  <sheetData>
    <row r="1" spans="1:10" s="1" customFormat="1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x14ac:dyDescent="0.35">
      <c r="B2" s="13"/>
      <c r="J2" s="13"/>
    </row>
    <row r="3" spans="1:10" s="2" customFormat="1" x14ac:dyDescent="0.35"/>
    <row r="4" spans="1:10" s="3" customFormat="1" x14ac:dyDescent="0.35">
      <c r="A4" s="14" t="s">
        <v>25</v>
      </c>
      <c r="B4" s="15">
        <v>44285</v>
      </c>
      <c r="C4" s="16"/>
      <c r="D4" s="15">
        <v>44348</v>
      </c>
      <c r="E4" s="16"/>
      <c r="F4" s="15">
        <v>44440</v>
      </c>
      <c r="G4" s="16"/>
      <c r="H4" s="20"/>
      <c r="I4" s="15" t="s">
        <v>24</v>
      </c>
      <c r="J4" s="16"/>
    </row>
    <row r="5" spans="1:10" s="3" customFormat="1" x14ac:dyDescent="0.35">
      <c r="A5" s="4" t="s">
        <v>0</v>
      </c>
      <c r="B5" s="17"/>
      <c r="C5" s="18"/>
      <c r="D5" s="17"/>
      <c r="E5" s="18"/>
      <c r="F5" s="17"/>
      <c r="G5" s="18"/>
      <c r="H5" s="21"/>
      <c r="I5" s="17"/>
      <c r="J5" s="18"/>
    </row>
    <row r="6" spans="1:10" s="5" customFormat="1" x14ac:dyDescent="0.35">
      <c r="A6" s="10" t="s">
        <v>2</v>
      </c>
      <c r="B6" s="11"/>
      <c r="C6" s="11">
        <f>B7+B8+B9</f>
        <v>2016014081.7460001</v>
      </c>
      <c r="D6" s="11"/>
      <c r="E6" s="11">
        <f t="shared" ref="E6" si="0">D7+D8+D9</f>
        <v>2432570618.6549997</v>
      </c>
      <c r="F6" s="11"/>
      <c r="G6" s="11">
        <f>F7+F8+F9</f>
        <v>1904323494.6630001</v>
      </c>
      <c r="H6" s="11"/>
      <c r="I6" s="11"/>
      <c r="J6" s="11">
        <f>+C6+E6+G6</f>
        <v>6352908195.0640001</v>
      </c>
    </row>
    <row r="7" spans="1:10" s="8" customFormat="1" x14ac:dyDescent="0.35">
      <c r="A7" s="6" t="s">
        <v>13</v>
      </c>
      <c r="B7" s="7">
        <v>2015946392.2460001</v>
      </c>
      <c r="C7" s="7"/>
      <c r="D7" s="7">
        <v>2432411031.9849997</v>
      </c>
      <c r="E7" s="7"/>
      <c r="F7" s="7">
        <v>1903772686.3230002</v>
      </c>
      <c r="G7" s="7"/>
      <c r="H7" s="7"/>
      <c r="I7" s="7">
        <f>+B7+D7+F7</f>
        <v>6352130110.5539999</v>
      </c>
      <c r="J7" s="7"/>
    </row>
    <row r="8" spans="1:10" s="8" customFormat="1" x14ac:dyDescent="0.35">
      <c r="A8" s="6" t="s">
        <v>14</v>
      </c>
      <c r="B8" s="7">
        <v>0</v>
      </c>
      <c r="C8" s="7"/>
      <c r="D8" s="7">
        <v>0</v>
      </c>
      <c r="E8" s="7"/>
      <c r="F8" s="7"/>
      <c r="G8" s="7"/>
      <c r="H8" s="7"/>
      <c r="I8" s="7">
        <f t="shared" ref="I8:I9" si="1">+B8+D8+F8</f>
        <v>0</v>
      </c>
      <c r="J8" s="7"/>
    </row>
    <row r="9" spans="1:10" s="8" customFormat="1" x14ac:dyDescent="0.35">
      <c r="A9" s="6" t="s">
        <v>15</v>
      </c>
      <c r="B9" s="7">
        <v>67689.5</v>
      </c>
      <c r="C9" s="7"/>
      <c r="D9" s="7">
        <v>159586.66999999998</v>
      </c>
      <c r="E9" s="7"/>
      <c r="F9" s="7">
        <v>550808.34</v>
      </c>
      <c r="G9" s="7"/>
      <c r="H9" s="7"/>
      <c r="I9" s="7">
        <f t="shared" si="1"/>
        <v>778084.51</v>
      </c>
      <c r="J9" s="7"/>
    </row>
    <row r="10" spans="1:10" s="8" customFormat="1" x14ac:dyDescent="0.35">
      <c r="A10" s="6" t="s">
        <v>3</v>
      </c>
      <c r="B10" s="7"/>
      <c r="C10" s="7">
        <v>125285.355999996</v>
      </c>
      <c r="D10" s="7"/>
      <c r="E10" s="7">
        <v>809732.90500000096</v>
      </c>
      <c r="F10" s="7"/>
      <c r="G10" s="7">
        <v>338769.68800000002</v>
      </c>
      <c r="H10" s="7"/>
      <c r="I10" s="7"/>
      <c r="J10" s="7">
        <f>+C10+E10+G10</f>
        <v>1273787.948999997</v>
      </c>
    </row>
    <row r="11" spans="1:10" s="8" customFormat="1" x14ac:dyDescent="0.35">
      <c r="A11" s="6" t="s">
        <v>16</v>
      </c>
      <c r="B11" s="7"/>
      <c r="C11" s="7">
        <v>649</v>
      </c>
      <c r="D11" s="7"/>
      <c r="E11" s="7">
        <v>719.9</v>
      </c>
      <c r="F11" s="7"/>
      <c r="G11" s="7">
        <v>932</v>
      </c>
      <c r="H11" s="7"/>
      <c r="I11" s="7"/>
      <c r="J11" s="7">
        <f t="shared" ref="J11:J12" si="2">+C11+E11+G11</f>
        <v>2300.9</v>
      </c>
    </row>
    <row r="12" spans="1:10" s="8" customFormat="1" x14ac:dyDescent="0.35">
      <c r="A12" s="6" t="s">
        <v>17</v>
      </c>
      <c r="B12" s="7"/>
      <c r="C12" s="7">
        <v>383978</v>
      </c>
      <c r="D12" s="7"/>
      <c r="E12" s="7">
        <v>454965.38</v>
      </c>
      <c r="F12" s="7"/>
      <c r="G12" s="7">
        <v>787146.04</v>
      </c>
      <c r="H12" s="7"/>
      <c r="I12" s="7"/>
      <c r="J12" s="7">
        <f t="shared" si="2"/>
        <v>1626089.42</v>
      </c>
    </row>
    <row r="13" spans="1:10" s="5" customFormat="1" x14ac:dyDescent="0.35">
      <c r="A13" s="10" t="s">
        <v>4</v>
      </c>
      <c r="B13" s="11"/>
      <c r="C13" s="11">
        <f>C6+C10+C11+C12</f>
        <v>2016523994.102</v>
      </c>
      <c r="D13" s="11"/>
      <c r="E13" s="11">
        <f t="shared" ref="E13" si="3">E6+E10+E11+E12</f>
        <v>2433836036.8400002</v>
      </c>
      <c r="F13" s="11"/>
      <c r="G13" s="11">
        <f>G6+G10+G11+G12</f>
        <v>1905450342.391</v>
      </c>
      <c r="H13" s="11"/>
      <c r="I13" s="11"/>
      <c r="J13" s="11">
        <f>SUM(J6:J12)</f>
        <v>6355810373.3330002</v>
      </c>
    </row>
    <row r="14" spans="1:10" s="5" customFormat="1" x14ac:dyDescent="0.35">
      <c r="A14" s="10" t="s">
        <v>5</v>
      </c>
      <c r="B14" s="11"/>
      <c r="C14" s="11">
        <f t="shared" ref="C14:G14" si="4">B15+B16+B17</f>
        <v>1996966833.9899998</v>
      </c>
      <c r="D14" s="11"/>
      <c r="E14" s="11">
        <f t="shared" si="4"/>
        <v>2413707089.8599997</v>
      </c>
      <c r="F14" s="11"/>
      <c r="G14" s="11">
        <f t="shared" si="4"/>
        <v>1882455374.1849999</v>
      </c>
      <c r="H14" s="11"/>
      <c r="I14" s="11"/>
      <c r="J14" s="11">
        <f>+C14+E14+G14</f>
        <v>6293129298.0349998</v>
      </c>
    </row>
    <row r="15" spans="1:10" s="8" customFormat="1" x14ac:dyDescent="0.35">
      <c r="A15" s="6" t="s">
        <v>18</v>
      </c>
      <c r="B15" s="7">
        <v>1025933579.4158999</v>
      </c>
      <c r="C15" s="7"/>
      <c r="D15" s="7">
        <v>1316528336.3199999</v>
      </c>
      <c r="E15" s="7"/>
      <c r="F15" s="7">
        <v>1245805310.859</v>
      </c>
      <c r="G15" s="7"/>
      <c r="H15" s="7"/>
      <c r="I15" s="7"/>
      <c r="J15" s="7"/>
    </row>
    <row r="16" spans="1:10" s="8" customFormat="1" x14ac:dyDescent="0.35">
      <c r="A16" s="6" t="s">
        <v>19</v>
      </c>
      <c r="B16" s="7">
        <v>0</v>
      </c>
      <c r="C16" s="7"/>
      <c r="D16" s="7">
        <v>0</v>
      </c>
      <c r="E16" s="7"/>
      <c r="F16" s="7">
        <v>0</v>
      </c>
      <c r="G16" s="7"/>
      <c r="H16" s="7"/>
      <c r="I16" s="7"/>
      <c r="J16" s="7"/>
    </row>
    <row r="17" spans="1:10" s="8" customFormat="1" x14ac:dyDescent="0.35">
      <c r="A17" s="6" t="s">
        <v>20</v>
      </c>
      <c r="B17" s="7">
        <v>971033254.57410002</v>
      </c>
      <c r="C17" s="7"/>
      <c r="D17" s="7">
        <v>1097178753.54</v>
      </c>
      <c r="E17" s="7"/>
      <c r="F17" s="7">
        <v>636650063.32600009</v>
      </c>
      <c r="G17" s="7"/>
      <c r="H17" s="7"/>
      <c r="I17" s="7"/>
      <c r="J17" s="7"/>
    </row>
    <row r="18" spans="1:10" s="8" customFormat="1" x14ac:dyDescent="0.35">
      <c r="A18" s="6" t="s">
        <v>6</v>
      </c>
      <c r="B18" s="7"/>
      <c r="C18" s="7">
        <v>0</v>
      </c>
      <c r="D18" s="7"/>
      <c r="E18" s="7">
        <v>15267.5</v>
      </c>
      <c r="F18" s="7"/>
      <c r="G18" s="7">
        <v>524125</v>
      </c>
      <c r="H18" s="7"/>
      <c r="I18" s="7"/>
      <c r="J18" s="7">
        <f t="shared" ref="J18:J23" si="5">+C18+E18+G18</f>
        <v>539392.5</v>
      </c>
    </row>
    <row r="19" spans="1:10" s="8" customFormat="1" x14ac:dyDescent="0.35">
      <c r="A19" s="6" t="s">
        <v>7</v>
      </c>
      <c r="B19" s="7"/>
      <c r="C19" s="7">
        <v>236227.02</v>
      </c>
      <c r="D19" s="7"/>
      <c r="E19" s="7">
        <v>153083.53</v>
      </c>
      <c r="F19" s="7"/>
      <c r="G19" s="7">
        <v>171539.04</v>
      </c>
      <c r="H19" s="7"/>
      <c r="I19" s="7"/>
      <c r="J19" s="7">
        <f t="shared" si="5"/>
        <v>560849.59</v>
      </c>
    </row>
    <row r="20" spans="1:10" s="8" customFormat="1" x14ac:dyDescent="0.35">
      <c r="A20" s="6" t="s">
        <v>1</v>
      </c>
      <c r="B20" s="7"/>
      <c r="C20" s="7">
        <v>4717408.1100000003</v>
      </c>
      <c r="D20" s="7"/>
      <c r="E20" s="7">
        <v>5183014.59</v>
      </c>
      <c r="F20" s="7"/>
      <c r="G20" s="7">
        <v>5582364.4300000006</v>
      </c>
      <c r="H20" s="7"/>
      <c r="I20" s="7"/>
      <c r="J20" s="7">
        <f t="shared" si="5"/>
        <v>15482787.129999999</v>
      </c>
    </row>
    <row r="21" spans="1:10" s="8" customFormat="1" x14ac:dyDescent="0.35">
      <c r="A21" s="6" t="s">
        <v>8</v>
      </c>
      <c r="B21" s="7"/>
      <c r="C21" s="7">
        <v>823611.5</v>
      </c>
      <c r="D21" s="7"/>
      <c r="E21" s="7">
        <v>1116760.952000001</v>
      </c>
      <c r="F21" s="7"/>
      <c r="G21" s="7">
        <v>1216194</v>
      </c>
      <c r="H21" s="7"/>
      <c r="I21" s="7"/>
      <c r="J21" s="7">
        <f t="shared" si="5"/>
        <v>3156566.452000001</v>
      </c>
    </row>
    <row r="22" spans="1:10" s="8" customFormat="1" x14ac:dyDescent="0.35">
      <c r="A22" s="6" t="s">
        <v>9</v>
      </c>
      <c r="B22" s="7"/>
      <c r="C22" s="7">
        <v>4030361.45</v>
      </c>
      <c r="D22" s="7"/>
      <c r="E22" s="7">
        <v>4064706.77</v>
      </c>
      <c r="F22" s="7"/>
      <c r="G22" s="7">
        <v>5286918.41</v>
      </c>
      <c r="H22" s="7"/>
      <c r="I22" s="7"/>
      <c r="J22" s="7">
        <f t="shared" si="5"/>
        <v>13381986.630000001</v>
      </c>
    </row>
    <row r="23" spans="1:10" s="8" customFormat="1" x14ac:dyDescent="0.35">
      <c r="A23" s="6" t="s">
        <v>21</v>
      </c>
      <c r="B23" s="7"/>
      <c r="C23" s="7">
        <v>5952985.1029999992</v>
      </c>
      <c r="D23" s="7"/>
      <c r="E23" s="7">
        <v>7057932.5180000002</v>
      </c>
      <c r="F23" s="7"/>
      <c r="G23" s="7">
        <v>7023844.6128999982</v>
      </c>
      <c r="H23" s="7"/>
      <c r="I23" s="7"/>
      <c r="J23" s="7">
        <f t="shared" si="5"/>
        <v>20034762.233899996</v>
      </c>
    </row>
    <row r="24" spans="1:10" s="5" customFormat="1" x14ac:dyDescent="0.35">
      <c r="A24" s="10" t="s">
        <v>10</v>
      </c>
      <c r="B24" s="11"/>
      <c r="C24" s="11">
        <f t="shared" ref="C24:G24" si="6">C14+C18+C19+C20+C21+C22+C23</f>
        <v>2012727427.1729996</v>
      </c>
      <c r="D24" s="11"/>
      <c r="E24" s="11">
        <f t="shared" si="6"/>
        <v>2431297855.7200003</v>
      </c>
      <c r="F24" s="11"/>
      <c r="G24" s="11">
        <f t="shared" si="6"/>
        <v>1902260359.6779001</v>
      </c>
      <c r="H24" s="11"/>
      <c r="I24" s="11"/>
      <c r="J24" s="11">
        <f>SUM(J14:J23)</f>
        <v>6346285642.5709</v>
      </c>
    </row>
    <row r="25" spans="1:10" s="5" customFormat="1" x14ac:dyDescent="0.35">
      <c r="A25" s="10" t="s">
        <v>22</v>
      </c>
      <c r="B25" s="11"/>
      <c r="C25" s="11">
        <f t="shared" ref="C25:G25" si="7">C13-C24</f>
        <v>3796566.9290003777</v>
      </c>
      <c r="D25" s="11"/>
      <c r="E25" s="11">
        <f t="shared" si="7"/>
        <v>2538181.1199998856</v>
      </c>
      <c r="F25" s="11"/>
      <c r="G25" s="11">
        <f t="shared" si="7"/>
        <v>3189982.7130999565</v>
      </c>
      <c r="H25" s="11"/>
      <c r="I25" s="11"/>
      <c r="J25" s="11">
        <f>+J13-J24</f>
        <v>9524730.7621002197</v>
      </c>
    </row>
    <row r="26" spans="1:10" s="8" customFormat="1" x14ac:dyDescent="0.35">
      <c r="A26" s="6" t="s">
        <v>23</v>
      </c>
      <c r="B26" s="7"/>
      <c r="C26" s="7">
        <v>341715.16344999225</v>
      </c>
      <c r="D26" s="7"/>
      <c r="E26" s="7">
        <v>44036.247000000192</v>
      </c>
      <c r="F26" s="7"/>
      <c r="G26" s="7">
        <v>637370.77738499828</v>
      </c>
      <c r="H26" s="7"/>
      <c r="I26" s="7"/>
      <c r="J26" s="7">
        <f>+C26+E26+G26</f>
        <v>1023122.1878349907</v>
      </c>
    </row>
    <row r="27" spans="1:10" s="5" customFormat="1" x14ac:dyDescent="0.35">
      <c r="A27" s="10" t="s">
        <v>11</v>
      </c>
      <c r="B27" s="11"/>
      <c r="C27" s="11">
        <f t="shared" ref="C27:G27" si="8">C25-C26</f>
        <v>3454851.7655503852</v>
      </c>
      <c r="D27" s="11"/>
      <c r="E27" s="11">
        <f t="shared" si="8"/>
        <v>2494144.8729998856</v>
      </c>
      <c r="F27" s="11"/>
      <c r="G27" s="11">
        <f t="shared" si="8"/>
        <v>2552611.9357149582</v>
      </c>
      <c r="H27" s="11"/>
      <c r="I27" s="11"/>
      <c r="J27" s="11">
        <f>+J25-J26</f>
        <v>8501608.5742652286</v>
      </c>
    </row>
    <row r="28" spans="1:10" s="8" customFormat="1" x14ac:dyDescent="0.35">
      <c r="A28" s="2"/>
    </row>
    <row r="29" spans="1:10" s="2" customFormat="1" x14ac:dyDescent="0.35">
      <c r="A29" s="12"/>
      <c r="F29" s="13"/>
    </row>
    <row r="30" spans="1:10" s="2" customFormat="1" x14ac:dyDescent="0.35">
      <c r="A30" s="12"/>
      <c r="F30" s="13"/>
    </row>
    <row r="31" spans="1:10" s="2" customFormat="1" x14ac:dyDescent="0.35">
      <c r="A31" s="12"/>
      <c r="F31" s="13"/>
    </row>
    <row r="32" spans="1:10" s="2" customFormat="1" x14ac:dyDescent="0.35">
      <c r="A32" s="12"/>
      <c r="F32" s="13"/>
    </row>
    <row r="33" spans="1:6" s="2" customFormat="1" x14ac:dyDescent="0.35">
      <c r="A33" s="12"/>
      <c r="F33" s="13"/>
    </row>
    <row r="34" spans="1:6" s="2" customFormat="1" x14ac:dyDescent="0.35">
      <c r="A34" s="12"/>
      <c r="F34" s="13"/>
    </row>
    <row r="35" spans="1:6" s="2" customFormat="1" x14ac:dyDescent="0.35">
      <c r="A35" s="12"/>
      <c r="F35" s="13"/>
    </row>
    <row r="36" spans="1:6" s="2" customFormat="1" x14ac:dyDescent="0.35">
      <c r="A36" s="12"/>
      <c r="F36" s="13"/>
    </row>
    <row r="37" spans="1:6" s="2" customFormat="1" x14ac:dyDescent="0.35">
      <c r="A37" s="12"/>
      <c r="F37" s="13"/>
    </row>
    <row r="38" spans="1:6" s="2" customFormat="1" x14ac:dyDescent="0.35">
      <c r="A38" s="12"/>
      <c r="F38" s="13"/>
    </row>
    <row r="39" spans="1:6" s="2" customFormat="1" x14ac:dyDescent="0.35">
      <c r="A39" s="12"/>
      <c r="F39" s="13"/>
    </row>
    <row r="40" spans="1:6" s="2" customFormat="1" x14ac:dyDescent="0.35">
      <c r="A40" s="12"/>
      <c r="F40" s="13"/>
    </row>
    <row r="41" spans="1:6" s="2" customFormat="1" x14ac:dyDescent="0.35">
      <c r="A41" s="12"/>
      <c r="F41" s="13"/>
    </row>
    <row r="42" spans="1:6" s="2" customFormat="1" x14ac:dyDescent="0.35">
      <c r="A42" s="12"/>
      <c r="F42" s="13"/>
    </row>
    <row r="43" spans="1:6" s="2" customFormat="1" x14ac:dyDescent="0.35">
      <c r="A43" s="12"/>
      <c r="F43" s="13"/>
    </row>
    <row r="44" spans="1:6" s="2" customFormat="1" x14ac:dyDescent="0.35">
      <c r="A44" s="12"/>
      <c r="F44" s="13"/>
    </row>
    <row r="45" spans="1:6" s="2" customFormat="1" x14ac:dyDescent="0.35">
      <c r="A45" s="12"/>
      <c r="F45" s="13"/>
    </row>
    <row r="46" spans="1:6" s="2" customFormat="1" x14ac:dyDescent="0.35">
      <c r="A46" s="12"/>
      <c r="F46" s="13"/>
    </row>
    <row r="47" spans="1:6" s="2" customFormat="1" x14ac:dyDescent="0.35">
      <c r="A47" s="12"/>
      <c r="F47" s="13"/>
    </row>
    <row r="48" spans="1:6" s="2" customFormat="1" x14ac:dyDescent="0.35">
      <c r="A48" s="12"/>
      <c r="F48" s="13"/>
    </row>
    <row r="49" spans="1:6" s="2" customFormat="1" x14ac:dyDescent="0.35">
      <c r="A49" s="12"/>
      <c r="F49" s="13"/>
    </row>
    <row r="50" spans="1:6" s="2" customFormat="1" x14ac:dyDescent="0.35">
      <c r="A50" s="12"/>
      <c r="F50" s="13"/>
    </row>
    <row r="51" spans="1:6" s="2" customFormat="1" x14ac:dyDescent="0.35">
      <c r="A51" s="12"/>
      <c r="F51" s="13"/>
    </row>
    <row r="52" spans="1:6" s="2" customFormat="1" x14ac:dyDescent="0.35">
      <c r="A52" s="12"/>
      <c r="F52" s="13"/>
    </row>
    <row r="53" spans="1:6" s="2" customFormat="1" x14ac:dyDescent="0.35">
      <c r="A53" s="12"/>
      <c r="F53" s="13"/>
    </row>
    <row r="54" spans="1:6" s="2" customFormat="1" x14ac:dyDescent="0.35"/>
    <row r="55" spans="1:6" s="2" customFormat="1" x14ac:dyDescent="0.35"/>
    <row r="56" spans="1:6" s="2" customFormat="1" x14ac:dyDescent="0.35"/>
    <row r="57" spans="1:6" s="2" customFormat="1" x14ac:dyDescent="0.35"/>
    <row r="58" spans="1:6" s="2" customFormat="1" x14ac:dyDescent="0.35"/>
    <row r="59" spans="1:6" s="2" customFormat="1" x14ac:dyDescent="0.35"/>
    <row r="60" spans="1:6" s="2" customFormat="1" x14ac:dyDescent="0.35"/>
    <row r="61" spans="1:6" s="2" customFormat="1" x14ac:dyDescent="0.35"/>
    <row r="62" spans="1:6" s="2" customFormat="1" x14ac:dyDescent="0.35"/>
    <row r="63" spans="1:6" s="2" customFormat="1" x14ac:dyDescent="0.35"/>
    <row r="64" spans="1:6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5">
    <mergeCell ref="I4:J5"/>
    <mergeCell ref="A1:J1"/>
    <mergeCell ref="B4:C5"/>
    <mergeCell ref="F4:G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2021-10-29T05:07:38Z</dcterms:modified>
</cp:coreProperties>
</file>