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3\NBFIs Web Submission March 2023\"/>
    </mc:Choice>
  </mc:AlternateContent>
  <xr:revisionPtr revIDLastSave="0" documentId="13_ncr:1_{0D1CCEB3-EAC5-4D2D-84DA-7A01641063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" sheetId="8" r:id="rId1"/>
  </sheets>
  <definedNames>
    <definedName name="_xlnm.Print_Area" localSheetId="0">A!$A$1:$C$25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8" l="1"/>
  <c r="C24" i="8"/>
  <c r="C25" i="8"/>
  <c r="C6" i="8"/>
  <c r="C9" i="8"/>
  <c r="C15" i="8"/>
</calcChain>
</file>

<file path=xl/sharedStrings.xml><?xml version="1.0" encoding="utf-8"?>
<sst xmlns="http://schemas.openxmlformats.org/spreadsheetml/2006/main" count="23" uniqueCount="21">
  <si>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</si>
  <si>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</si>
  <si>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</si>
  <si>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</si>
  <si>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</si>
  <si>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</si>
  <si>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</si>
  <si>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</si>
  <si>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</si>
  <si>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</si>
  <si>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</si>
  <si>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</si>
  <si>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</si>
  <si>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</si>
  <si>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</si>
  <si>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</si>
  <si>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</si>
  <si>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</si>
  <si>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</si>
  <si>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</si>
  <si>
    <t>Foreign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</si>
</sst>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/>
    <xf numFmtId="10" fontId="2" fillId="0" borderId="0" xfId="2" applyNumberFormat="1" applyFont="1" applyAlignment="1">
      <alignment wrapText="1"/>
    </xf>
    <xf numFmtId="166" fontId="2" fillId="0" borderId="0" xfId="1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99"/>
  <sheetViews>
    <sheetView tabSelected="1" view="pageBreakPreview" zoomScaleNormal="100" zoomScaleSheetLayoutView="100" workbookViewId="0">
      <pane xSplit="1" topLeftCell="B1" activePane="topRight" state="frozen"/>
      <selection activeCell="D29" sqref="D29"/>
      <selection pane="topRight" activeCell="C9" sqref="C9"/>
    </sheetView>
  </sheetViews>
  <sheetFormatPr defaultColWidth="9.109375" defaultRowHeight="18" x14ac:dyDescent="0.35"/>
  <cols>
    <col min="1" max="1" width="47.21875" style="13" customWidth="1"/>
    <col min="2" max="2" width="21.88671875" style="13" customWidth="1"/>
    <col min="3" max="3" width="21" style="13" customWidth="1"/>
    <col min="4" max="16384" width="9.109375" style="13"/>
  </cols>
  <sheetData>
    <row r="1" spans="1:3" s="1" customFormat="1" ht="18.75" customHeight="1" x14ac:dyDescent="0.3">
      <c r="A1" s="22" t="s">
        <v>3</v>
      </c>
      <c r="B1" s="22"/>
      <c r="C1" s="22"/>
    </row>
    <row r="2" spans="1:3" s="2" customFormat="1" x14ac:dyDescent="0.35"/>
    <row r="3" spans="1:3" s="2" customFormat="1" x14ac:dyDescent="0.35"/>
    <row r="4" spans="1:3" s="3" customFormat="1" ht="18.75" customHeight="1" x14ac:dyDescent="0.35">
      <c r="A4" s="16" t="s">
        <v>19</v>
      </c>
      <c r="B4" s="18">
        <v>45015</v>
      </c>
      <c r="C4" s="19"/>
    </row>
    <row r="5" spans="1:3" s="3" customFormat="1" x14ac:dyDescent="0.35">
      <c r="A5" s="4" t="s">
        <v>0</v>
      </c>
      <c r="B5" s="20"/>
      <c r="C5" s="21"/>
    </row>
    <row r="6" spans="1:3" s="7" customFormat="1" x14ac:dyDescent="0.35">
      <c r="A6" s="5" t="s">
        <v>4</v>
      </c>
      <c r="B6" s="6"/>
      <c r="C6" s="6">
        <f>B7+B8</f>
        <v>79562758.356791526</v>
      </c>
    </row>
    <row r="7" spans="1:3" s="10" customFormat="1" x14ac:dyDescent="0.35">
      <c r="A7" s="8" t="s">
        <v>5</v>
      </c>
      <c r="B7" s="9">
        <v>54559796.106791526</v>
      </c>
      <c r="C7" s="9"/>
    </row>
    <row r="8" spans="1:3" s="10" customFormat="1" x14ac:dyDescent="0.35">
      <c r="A8" s="8" t="s">
        <v>6</v>
      </c>
      <c r="B8" s="9">
        <v>25002962.249999996</v>
      </c>
      <c r="C8" s="9"/>
    </row>
    <row r="9" spans="1:3" s="7" customFormat="1" x14ac:dyDescent="0.35">
      <c r="A9" s="5" t="s">
        <v>7</v>
      </c>
      <c r="B9" s="6"/>
      <c r="C9" s="6">
        <f>B10+B11</f>
        <v>14394155.284833085</v>
      </c>
    </row>
    <row r="10" spans="1:3" s="10" customFormat="1" x14ac:dyDescent="0.35">
      <c r="A10" s="8" t="s">
        <v>5</v>
      </c>
      <c r="B10" s="9">
        <v>12935194.319999998</v>
      </c>
      <c r="C10" s="9"/>
    </row>
    <row r="11" spans="1:3" s="10" customFormat="1" x14ac:dyDescent="0.35">
      <c r="A11" s="8" t="s">
        <v>6</v>
      </c>
      <c r="B11" s="9">
        <v>1458960.9648330857</v>
      </c>
      <c r="C11" s="9"/>
    </row>
    <row r="12" spans="1:3" s="10" customFormat="1" x14ac:dyDescent="0.35">
      <c r="A12" s="8" t="s">
        <v>8</v>
      </c>
      <c r="B12" s="9"/>
      <c r="C12" s="9">
        <v>5815166</v>
      </c>
    </row>
    <row r="13" spans="1:3" s="10" customFormat="1" x14ac:dyDescent="0.35">
      <c r="A13" s="8" t="s">
        <v>9</v>
      </c>
      <c r="B13" s="9"/>
      <c r="C13" s="9">
        <v>27864232.044000003</v>
      </c>
    </row>
    <row r="14" spans="1:3" s="10" customFormat="1" x14ac:dyDescent="0.35">
      <c r="A14" s="8" t="s">
        <v>10</v>
      </c>
      <c r="B14" s="9"/>
      <c r="C14" s="9">
        <v>6142038.626666666</v>
      </c>
    </row>
    <row r="15" spans="1:3" s="7" customFormat="1" ht="18.75" customHeight="1" x14ac:dyDescent="0.35">
      <c r="A15" s="5" t="s">
        <v>2</v>
      </c>
      <c r="B15" s="6"/>
      <c r="C15" s="6">
        <f>C6+C9+C12+C13+C14</f>
        <v>133778350.31229128</v>
      </c>
    </row>
    <row r="16" spans="1:3" s="10" customFormat="1" x14ac:dyDescent="0.35">
      <c r="A16" s="8" t="s">
        <v>11</v>
      </c>
      <c r="B16" s="9"/>
      <c r="C16" s="9">
        <v>9549562.8000000082</v>
      </c>
    </row>
    <row r="17" spans="1:3" s="10" customFormat="1" x14ac:dyDescent="0.35">
      <c r="A17" s="8" t="s">
        <v>20</v>
      </c>
      <c r="B17" s="9"/>
      <c r="C17" s="9">
        <v>0</v>
      </c>
    </row>
    <row r="18" spans="1:3" s="10" customFormat="1" x14ac:dyDescent="0.35">
      <c r="A18" s="8" t="s">
        <v>18</v>
      </c>
      <c r="B18" s="9"/>
      <c r="C18" s="9">
        <v>33498515.490924854</v>
      </c>
    </row>
    <row r="19" spans="1:3" s="7" customFormat="1" x14ac:dyDescent="0.35">
      <c r="A19" s="5" t="s">
        <v>12</v>
      </c>
      <c r="B19" s="6"/>
      <c r="C19" s="6">
        <f>SUM(C16:C18)</f>
        <v>43048078.290924862</v>
      </c>
    </row>
    <row r="20" spans="1:3" s="10" customFormat="1" x14ac:dyDescent="0.35">
      <c r="A20" s="8" t="s">
        <v>13</v>
      </c>
      <c r="B20" s="9"/>
      <c r="C20" s="9">
        <v>40027100</v>
      </c>
    </row>
    <row r="21" spans="1:3" s="10" customFormat="1" x14ac:dyDescent="0.35">
      <c r="A21" s="8" t="s">
        <v>14</v>
      </c>
      <c r="B21" s="9"/>
      <c r="C21" s="9">
        <v>2359197</v>
      </c>
    </row>
    <row r="22" spans="1:3" s="10" customFormat="1" x14ac:dyDescent="0.35">
      <c r="A22" s="8" t="s">
        <v>15</v>
      </c>
      <c r="B22" s="9"/>
      <c r="C22" s="9">
        <v>42878711.273091659</v>
      </c>
    </row>
    <row r="23" spans="1:3" s="10" customFormat="1" x14ac:dyDescent="0.35">
      <c r="A23" s="8" t="s">
        <v>1</v>
      </c>
      <c r="B23" s="9"/>
      <c r="C23" s="9">
        <v>5465264.3900000034</v>
      </c>
    </row>
    <row r="24" spans="1:3" s="7" customFormat="1" x14ac:dyDescent="0.35">
      <c r="A24" s="5" t="s">
        <v>16</v>
      </c>
      <c r="B24" s="6"/>
      <c r="C24" s="6">
        <f>C20+C21+C22+C23</f>
        <v>90730272.66309166</v>
      </c>
    </row>
    <row r="25" spans="1:3" s="7" customFormat="1" x14ac:dyDescent="0.35">
      <c r="A25" s="5" t="s">
        <v>17</v>
      </c>
      <c r="B25" s="6"/>
      <c r="C25" s="6">
        <f>C19+C24</f>
        <v>133778350.95401652</v>
      </c>
    </row>
    <row r="26" spans="1:3" s="10" customFormat="1" x14ac:dyDescent="0.35">
      <c r="A26" s="2"/>
      <c r="C26" s="11"/>
    </row>
    <row r="27" spans="1:3" s="2" customFormat="1" x14ac:dyDescent="0.35">
      <c r="A27" s="16"/>
      <c r="B27" s="16"/>
      <c r="C27" s="17"/>
    </row>
    <row r="28" spans="1:3" s="2" customFormat="1" x14ac:dyDescent="0.35">
      <c r="A28" s="12"/>
      <c r="B28" s="12"/>
      <c r="C28" s="12"/>
    </row>
    <row r="29" spans="1:3" s="2" customFormat="1" x14ac:dyDescent="0.35">
      <c r="A29" s="14"/>
      <c r="B29" s="14"/>
      <c r="C29" s="15"/>
    </row>
    <row r="30" spans="1:3" s="2" customFormat="1" x14ac:dyDescent="0.35"/>
    <row r="31" spans="1:3" s="2" customFormat="1" x14ac:dyDescent="0.35"/>
    <row r="32" spans="1:3" s="2" customFormat="1" x14ac:dyDescent="0.35"/>
    <row r="33" spans="1:3" s="2" customFormat="1" x14ac:dyDescent="0.35"/>
    <row r="34" spans="1:3" s="2" customFormat="1" x14ac:dyDescent="0.35"/>
    <row r="35" spans="1:3" s="2" customFormat="1" x14ac:dyDescent="0.35"/>
    <row r="36" spans="1:3" s="2" customFormat="1" x14ac:dyDescent="0.35">
      <c r="A36" s="16"/>
      <c r="B36" s="16"/>
      <c r="C36" s="16"/>
    </row>
    <row r="37" spans="1:3" s="2" customFormat="1" x14ac:dyDescent="0.35"/>
    <row r="38" spans="1:3" s="2" customFormat="1" x14ac:dyDescent="0.35"/>
    <row r="39" spans="1:3" s="2" customFormat="1" x14ac:dyDescent="0.35"/>
    <row r="40" spans="1:3" s="2" customFormat="1" x14ac:dyDescent="0.35"/>
    <row r="41" spans="1:3" s="2" customFormat="1" x14ac:dyDescent="0.35"/>
    <row r="42" spans="1:3" s="2" customFormat="1" x14ac:dyDescent="0.35"/>
    <row r="43" spans="1:3" s="2" customFormat="1" x14ac:dyDescent="0.35"/>
    <row r="44" spans="1:3" s="2" customFormat="1" x14ac:dyDescent="0.35"/>
    <row r="45" spans="1:3" s="2" customFormat="1" x14ac:dyDescent="0.35">
      <c r="A45" s="16"/>
      <c r="B45" s="16"/>
      <c r="C45" s="16"/>
    </row>
    <row r="46" spans="1:3" s="2" customFormat="1" x14ac:dyDescent="0.35"/>
    <row r="47" spans="1:3" s="2" customFormat="1" x14ac:dyDescent="0.35"/>
    <row r="48" spans="1:3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  <row r="9997" s="2" customFormat="1" x14ac:dyDescent="0.35"/>
    <row r="9998" s="2" customFormat="1" x14ac:dyDescent="0.35"/>
    <row r="9999" s="2" customFormat="1" x14ac:dyDescent="0.35"/>
  </sheetData>
  <mergeCells count="2">
    <mergeCell ref="A1:C1"/>
    <mergeCell ref="B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2023-06-07T12:04:23Z</dcterms:modified>
</cp:coreProperties>
</file>