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NBFIs Web Submission 2015\"/>
    </mc:Choice>
  </mc:AlternateContent>
  <bookViews>
    <workbookView xWindow="360" yWindow="330" windowWidth="7230" windowHeight="4335" firstSheet="1" activeTab="1"/>
  </bookViews>
  <sheets>
    <sheet name="Ratings" sheetId="10" r:id="rId1"/>
    <sheet name="B" sheetId="2" r:id="rId2"/>
  </sheets>
  <definedNames>
    <definedName name="_xlnm.Print_Area" localSheetId="1">B!$A$1:$W$52</definedName>
    <definedName name="_xlnm.Print_Area" localSheetId="0">Ratings!$B$3:$V$36</definedName>
  </definedNames>
  <calcPr calcId="152511"/>
</workbook>
</file>

<file path=xl/calcChain.xml><?xml version="1.0" encoding="utf-8"?>
<calcChain xmlns="http://schemas.openxmlformats.org/spreadsheetml/2006/main">
  <c r="C14" i="10" l="1"/>
  <c r="C36" i="10" s="1"/>
  <c r="C19" i="10"/>
  <c r="C25" i="10"/>
  <c r="C30" i="10"/>
  <c r="D14" i="10"/>
  <c r="D19" i="10"/>
  <c r="D25" i="10"/>
  <c r="D36" i="10" s="1"/>
  <c r="D30" i="10"/>
  <c r="E14" i="10"/>
  <c r="E19" i="10"/>
  <c r="E25" i="10"/>
  <c r="E30" i="10"/>
  <c r="F14" i="10"/>
  <c r="G14" i="10"/>
  <c r="H14" i="10"/>
  <c r="H36" i="10" s="1"/>
  <c r="I14" i="10"/>
  <c r="I36" i="10" s="1"/>
  <c r="J14" i="10"/>
  <c r="K14" i="10"/>
  <c r="L14" i="10"/>
  <c r="M14" i="10"/>
  <c r="N14" i="10"/>
  <c r="N36" i="10" s="1"/>
  <c r="O14" i="10"/>
  <c r="P14" i="10"/>
  <c r="Q14" i="10"/>
  <c r="R14" i="10"/>
  <c r="S14" i="10"/>
  <c r="T14" i="10"/>
  <c r="U14" i="10"/>
  <c r="V14" i="10"/>
  <c r="F19" i="10"/>
  <c r="G19" i="10"/>
  <c r="H19" i="10"/>
  <c r="I19" i="10"/>
  <c r="J19" i="10"/>
  <c r="L19" i="10"/>
  <c r="L36" i="10" s="1"/>
  <c r="M19" i="10"/>
  <c r="M36" i="10"/>
  <c r="N19" i="10"/>
  <c r="O19" i="10"/>
  <c r="P19" i="10"/>
  <c r="Q19" i="10"/>
  <c r="R19" i="10"/>
  <c r="S19" i="10"/>
  <c r="T19" i="10"/>
  <c r="U19" i="10"/>
  <c r="V19" i="10"/>
  <c r="F25" i="10"/>
  <c r="G25" i="10"/>
  <c r="H25" i="10"/>
  <c r="I25" i="10"/>
  <c r="J25" i="10"/>
  <c r="J36" i="10" s="1"/>
  <c r="K25" i="10"/>
  <c r="K36" i="10" s="1"/>
  <c r="L25" i="10"/>
  <c r="M25" i="10"/>
  <c r="N25" i="10"/>
  <c r="O25" i="10"/>
  <c r="P25" i="10"/>
  <c r="Q25" i="10"/>
  <c r="R25" i="10"/>
  <c r="S25" i="10"/>
  <c r="T25" i="10"/>
  <c r="U25" i="10"/>
  <c r="V25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O35" i="10"/>
  <c r="P35" i="10"/>
  <c r="Q35" i="10"/>
  <c r="R35" i="10"/>
  <c r="S35" i="10"/>
  <c r="T35" i="10"/>
  <c r="U35" i="10"/>
  <c r="V35" i="10"/>
  <c r="G36" i="10"/>
  <c r="E36" i="10"/>
  <c r="F36" i="10"/>
</calcChain>
</file>

<file path=xl/sharedStrings.xml><?xml version="1.0" encoding="utf-8"?>
<sst xmlns="http://schemas.openxmlformats.org/spreadsheetml/2006/main" count="130" uniqueCount="87">
  <si>
    <t>SEPT</t>
  </si>
  <si>
    <t>JUNE</t>
  </si>
  <si>
    <t>MAY</t>
  </si>
  <si>
    <t>APRIL</t>
  </si>
  <si>
    <t>FEB</t>
  </si>
  <si>
    <t>JAN</t>
  </si>
  <si>
    <t>JUL</t>
  </si>
  <si>
    <t>MARCH</t>
  </si>
  <si>
    <t xml:space="preserve">   (a) Liquid Assets Excess (Deficiency) to Total Assets</t>
  </si>
  <si>
    <t xml:space="preserve">   (b) Loans to Total Assets Ratio</t>
  </si>
  <si>
    <t xml:space="preserve">   (c) Liquid Assets to Total Deposits and Short-term Liabilities</t>
  </si>
  <si>
    <t xml:space="preserve">   Preliminary Liquidity Rating</t>
  </si>
  <si>
    <t xml:space="preserve">     (a) Primary Capital to Risk-weighted Assets</t>
  </si>
  <si>
    <t xml:space="preserve">     (b) Regulatory Capital to Risk-weighted Assets</t>
  </si>
  <si>
    <t xml:space="preserve">   Preliminary Capital Adequacy Rating</t>
  </si>
  <si>
    <t xml:space="preserve">   (a) Non-performing Loans to Total Assets Ratio</t>
  </si>
  <si>
    <t xml:space="preserve">   (b) Allowance for Loan and leases to Non-performing Loans</t>
  </si>
  <si>
    <t xml:space="preserve">   (c) Large Credit Exposures to Regulatory Capital</t>
  </si>
  <si>
    <t xml:space="preserve">   Preliminary Asset Quality Rating</t>
  </si>
  <si>
    <t xml:space="preserve">     (a) Net Interest Margin </t>
  </si>
  <si>
    <t xml:space="preserve">     (b) Net Income to Total Assets Ratio </t>
  </si>
  <si>
    <t xml:space="preserve">   Preliminary Profitability Rating</t>
  </si>
  <si>
    <t xml:space="preserve">   (a) Overall Open Foreign Exchange position to Regulatory Capital</t>
  </si>
  <si>
    <r>
      <t xml:space="preserve">1. </t>
    </r>
    <r>
      <rPr>
        <b/>
        <sz val="10"/>
        <rFont val="CG Times"/>
        <family val="1"/>
      </rPr>
      <t>LIQUIDITY POSITION</t>
    </r>
    <r>
      <rPr>
        <sz val="10"/>
        <rFont val="CG Times"/>
        <family val="1"/>
      </rPr>
      <t xml:space="preserve">: </t>
    </r>
  </si>
  <si>
    <r>
      <t xml:space="preserve">2. </t>
    </r>
    <r>
      <rPr>
        <b/>
        <sz val="10"/>
        <rFont val="CG Times"/>
        <family val="1"/>
      </rPr>
      <t>CAPITAL ADEQUACY</t>
    </r>
    <r>
      <rPr>
        <sz val="10"/>
        <rFont val="CG Times"/>
        <family val="1"/>
      </rPr>
      <t>:</t>
    </r>
  </si>
  <si>
    <r>
      <t xml:space="preserve">3. </t>
    </r>
    <r>
      <rPr>
        <b/>
        <sz val="10"/>
        <rFont val="CG Times"/>
        <family val="1"/>
      </rPr>
      <t>ASSET QUALITY:</t>
    </r>
  </si>
  <si>
    <r>
      <t>4.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PROFITABILITY</t>
    </r>
  </si>
  <si>
    <r>
      <t>5.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FOREIGN CURRENCY EXPOSURE</t>
    </r>
  </si>
  <si>
    <t xml:space="preserve">   (b) Liquid Assets Excess (Deficiency) to Total Assets</t>
  </si>
  <si>
    <t>Preliminary Composite Rating</t>
  </si>
  <si>
    <t>OCT</t>
  </si>
  <si>
    <t>NOV</t>
  </si>
  <si>
    <t>N/A</t>
  </si>
  <si>
    <t>RATINGS for 2002</t>
  </si>
  <si>
    <t>APPENDIX II B</t>
  </si>
  <si>
    <t>JAN 03</t>
  </si>
  <si>
    <t>FEB 03</t>
  </si>
  <si>
    <t>DEC 02</t>
  </si>
  <si>
    <t>MAR 03</t>
  </si>
  <si>
    <t>APR 03</t>
  </si>
  <si>
    <t>'MAY 03</t>
  </si>
  <si>
    <t>AUG 02</t>
  </si>
  <si>
    <t>NON-BANK FINANCIAL INSTITUTIONS</t>
  </si>
  <si>
    <t>Oct 03</t>
  </si>
  <si>
    <t>Nov 03</t>
  </si>
  <si>
    <t>Unsatisfactory</t>
  </si>
  <si>
    <t>Satisfactory</t>
  </si>
  <si>
    <t>Fair</t>
  </si>
  <si>
    <t>Watch</t>
  </si>
  <si>
    <t>Dec 03</t>
  </si>
  <si>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</si>
  <si>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</si>
  <si>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</si>
  <si>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</si>
  <si>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</si>
  <si>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</si>
  <si>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</si>
  <si>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</si>
  <si>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</si>
  <si>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</si>
  <si>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</si>
  <si>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</si>
  <si>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</si>
  <si>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</si>
  <si>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</si>
  <si>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</si>
  <si>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</si>
  <si>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</si>
  <si>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</si>
  <si>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</si>
  <si>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</si>
  <si>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</si>
  <si>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</si>
  <si>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</si>
  <si>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</si>
  <si>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</si>
  <si>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</si>
  <si>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</si>
  <si>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</si>
  <si>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</si>
  <si>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</si>
  <si>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</si>
  <si>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</si>
  <si>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</si>
  <si>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</si>
  <si>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K' 000</t>
  </si>
  <si>
    <t>Consolidated Capital Computation - Building Societies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</si>
</sst>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[Red]\-#,##0\ "/>
  </numFmts>
  <fonts count="14">
    <font>
      <sz val="12"/>
      <name val="Helv"/>
    </font>
    <font>
      <sz val="10"/>
      <name val="Arial"/>
      <family val="2"/>
    </font>
    <font>
      <sz val="10"/>
      <name val="Arial"/>
      <family val="2"/>
    </font>
    <font>
      <b/>
      <sz val="12"/>
      <name val="Helv"/>
    </font>
    <font>
      <sz val="10"/>
      <name val="CG Times"/>
      <family val="1"/>
    </font>
    <font>
      <b/>
      <sz val="10"/>
      <name val="CG Times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5" fillId="0" borderId="0" xfId="0" applyFont="1"/>
    <xf numFmtId="0" fontId="0" fillId="0" borderId="1" xfId="0" applyBorder="1"/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0" fontId="0" fillId="0" borderId="6" xfId="0" applyBorder="1"/>
    <xf numFmtId="0" fontId="4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9" fillId="0" borderId="6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166" fontId="6" fillId="0" borderId="8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166" fontId="8" fillId="0" borderId="10" xfId="0" applyNumberFormat="1" applyFont="1" applyBorder="1" applyAlignment="1">
      <alignment horizontal="center" vertical="top" wrapText="1"/>
    </xf>
    <xf numFmtId="166" fontId="6" fillId="0" borderId="9" xfId="0" applyNumberFormat="1" applyFont="1" applyBorder="1" applyAlignment="1">
      <alignment horizontal="center" vertical="top"/>
    </xf>
    <xf numFmtId="166" fontId="6" fillId="0" borderId="10" xfId="0" applyNumberFormat="1" applyFont="1" applyBorder="1" applyAlignment="1">
      <alignment horizontal="center" vertical="top" wrapText="1"/>
    </xf>
    <xf numFmtId="16" fontId="0" fillId="0" borderId="0" xfId="0" applyNumberFormat="1"/>
    <xf numFmtId="0" fontId="7" fillId="0" borderId="3" xfId="0" quotePrefix="1" applyFont="1" applyBorder="1" applyAlignment="1">
      <alignment horizontal="center" vertical="top" wrapText="1"/>
    </xf>
    <xf numFmtId="0" fontId="6" fillId="0" borderId="3" xfId="0" quotePrefix="1" applyFont="1" applyBorder="1" applyAlignment="1">
      <alignment horizontal="center" vertical="top" wrapText="1"/>
    </xf>
    <xf numFmtId="165" fontId="11" fillId="0" borderId="0" xfId="1" applyNumberFormat="1" applyFont="1" applyBorder="1"/>
    <xf numFmtId="0" fontId="5" fillId="0" borderId="4" xfId="0" applyFont="1" applyBorder="1" applyAlignment="1">
      <alignment vertical="top" wrapText="1"/>
    </xf>
    <xf numFmtId="0" fontId="3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2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167" fontId="13" fillId="0" borderId="2" xfId="0" applyNumberFormat="1" applyFont="1" applyBorder="1" applyAlignment="1">
      <alignment wrapText="1"/>
    </xf>
    <xf numFmtId="167" fontId="13" fillId="0" borderId="2" xfId="0" applyNumberFormat="1" applyFont="1" applyBorder="1" applyAlignment="1">
      <alignment horizontal="right" vertical="center" wrapText="1"/>
    </xf>
    <xf numFmtId="167" fontId="13" fillId="2" borderId="2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2" fillId="0" borderId="2" xfId="0" applyFont="1" applyBorder="1" applyAlignment="1">
      <alignment wrapText="1"/>
    </xf>
    <xf numFmtId="167" fontId="12" fillId="0" borderId="2" xfId="0" applyNumberFormat="1" applyFont="1" applyBorder="1" applyAlignment="1">
      <alignment wrapText="1"/>
    </xf>
    <xf numFmtId="167" fontId="12" fillId="0" borderId="2" xfId="0" applyNumberFormat="1" applyFont="1" applyBorder="1" applyAlignment="1">
      <alignment horizontal="right" vertical="center" wrapText="1"/>
    </xf>
    <xf numFmtId="167" fontId="12" fillId="2" borderId="2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167" fontId="12" fillId="0" borderId="0" xfId="0" applyNumberFormat="1" applyFont="1" applyAlignment="1">
      <alignment wrapText="1"/>
    </xf>
    <xf numFmtId="167" fontId="12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wrapText="1"/>
    </xf>
    <xf numFmtId="167" fontId="13" fillId="0" borderId="0" xfId="0" applyNumberFormat="1" applyFont="1" applyAlignment="1">
      <alignment wrapText="1"/>
    </xf>
    <xf numFmtId="49" fontId="13" fillId="0" borderId="0" xfId="0" applyNumberFormat="1" applyFont="1" applyAlignment="1">
      <alignment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17" fontId="13" fillId="3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V36"/>
  <sheetViews>
    <sheetView showGridLines="0" view="pageBreakPreview" topLeftCell="D1" zoomScale="60" zoomScaleNormal="100" workbookViewId="0">
      <selection activeCell="Y1" sqref="Y1"/>
    </sheetView>
  </sheetViews>
  <sheetFormatPr defaultRowHeight="15.75"/>
  <cols>
    <col min="2" max="2" width="44.5546875" customWidth="1"/>
    <col min="3" max="3" width="14.21875" customWidth="1"/>
    <col min="4" max="4" width="14.21875" bestFit="1" customWidth="1"/>
    <col min="5" max="5" width="7.6640625" bestFit="1" customWidth="1"/>
    <col min="6" max="6" width="8.6640625" customWidth="1"/>
    <col min="7" max="7" width="8.77734375" customWidth="1"/>
    <col min="8" max="8" width="8.44140625" customWidth="1"/>
    <col min="9" max="9" width="8.5546875" customWidth="1"/>
    <col min="10" max="11" width="8.44140625" customWidth="1"/>
    <col min="12" max="14" width="6.77734375" customWidth="1"/>
    <col min="15" max="15" width="9.33203125" customWidth="1"/>
    <col min="16" max="22" width="6.77734375" customWidth="1"/>
  </cols>
  <sheetData>
    <row r="3" spans="2:22" ht="15.75" customHeight="1"/>
    <row r="4" spans="2:22" ht="15.75" customHeight="1">
      <c r="B4" s="4" t="s">
        <v>33</v>
      </c>
      <c r="C4" s="4"/>
      <c r="D4" s="4"/>
      <c r="E4" s="4"/>
      <c r="F4" s="4"/>
      <c r="G4" s="4"/>
      <c r="H4" s="4"/>
      <c r="I4" s="4"/>
      <c r="V4" s="3" t="s">
        <v>34</v>
      </c>
    </row>
    <row r="5" spans="2:22" ht="15.75" customHeight="1" thickBot="1">
      <c r="B5" s="5"/>
      <c r="C5" s="5"/>
      <c r="D5" s="5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6"/>
    </row>
    <row r="6" spans="2:22" ht="15.75" customHeight="1" thickTop="1">
      <c r="B6" s="4"/>
      <c r="C6" s="4"/>
      <c r="D6" s="4"/>
      <c r="E6" s="4"/>
      <c r="F6" s="4"/>
      <c r="G6" s="4"/>
      <c r="H6" s="4"/>
      <c r="I6" s="4"/>
      <c r="V6" s="3"/>
    </row>
    <row r="7" spans="2:22" ht="15.75" customHeight="1">
      <c r="B7" s="33" t="s">
        <v>42</v>
      </c>
      <c r="C7" s="33"/>
      <c r="D7" s="33"/>
      <c r="E7" s="1"/>
      <c r="F7" s="1"/>
      <c r="G7" s="1"/>
      <c r="H7" s="1"/>
      <c r="I7" s="1"/>
    </row>
    <row r="8" spans="2:22" ht="15.75" customHeight="1">
      <c r="C8" s="35" t="s">
        <v>48</v>
      </c>
      <c r="D8" s="35" t="s">
        <v>48</v>
      </c>
    </row>
    <row r="9" spans="2:22" ht="15.75" customHeight="1">
      <c r="B9" s="7"/>
      <c r="C9" s="32" t="s">
        <v>49</v>
      </c>
      <c r="D9" s="32" t="s">
        <v>44</v>
      </c>
      <c r="E9" s="32" t="s">
        <v>43</v>
      </c>
      <c r="F9" s="31" t="s">
        <v>40</v>
      </c>
      <c r="G9" s="31" t="s">
        <v>39</v>
      </c>
      <c r="H9" s="31" t="s">
        <v>38</v>
      </c>
      <c r="I9" s="31" t="s">
        <v>36</v>
      </c>
      <c r="J9" s="31" t="s">
        <v>35</v>
      </c>
      <c r="K9" s="31" t="s">
        <v>37</v>
      </c>
      <c r="L9" s="31" t="s">
        <v>31</v>
      </c>
      <c r="M9" s="8" t="s">
        <v>30</v>
      </c>
      <c r="N9" s="8" t="s">
        <v>0</v>
      </c>
      <c r="O9" s="31" t="s">
        <v>41</v>
      </c>
      <c r="P9" s="8" t="s">
        <v>6</v>
      </c>
      <c r="Q9" s="8" t="s">
        <v>1</v>
      </c>
      <c r="R9" s="8" t="s">
        <v>2</v>
      </c>
      <c r="S9" s="8" t="s">
        <v>3</v>
      </c>
      <c r="T9" s="8" t="s">
        <v>7</v>
      </c>
      <c r="U9" s="8" t="s">
        <v>4</v>
      </c>
      <c r="V9" s="8" t="s">
        <v>5</v>
      </c>
    </row>
    <row r="10" spans="2:22" ht="15.75" customHeight="1">
      <c r="B10" s="9" t="s">
        <v>23</v>
      </c>
      <c r="C10" s="34" t="s">
        <v>45</v>
      </c>
      <c r="D10" s="34" t="s">
        <v>45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15.75" customHeight="1">
      <c r="B11" s="9" t="s">
        <v>8</v>
      </c>
      <c r="C11" s="11">
        <v>5</v>
      </c>
      <c r="D11" s="11">
        <v>5</v>
      </c>
      <c r="E11" s="11">
        <v>5</v>
      </c>
      <c r="F11" s="11">
        <v>5</v>
      </c>
      <c r="G11" s="11">
        <v>5</v>
      </c>
      <c r="H11" s="11">
        <v>5</v>
      </c>
      <c r="I11" s="11">
        <v>5</v>
      </c>
      <c r="J11" s="11">
        <v>5</v>
      </c>
      <c r="K11" s="11">
        <v>5</v>
      </c>
      <c r="L11" s="11">
        <v>5</v>
      </c>
      <c r="M11" s="11">
        <v>5</v>
      </c>
      <c r="N11" s="11">
        <v>5</v>
      </c>
      <c r="O11" s="12"/>
      <c r="P11" s="12"/>
      <c r="Q11" s="12"/>
      <c r="R11" s="12"/>
      <c r="S11" s="12"/>
      <c r="T11" s="12"/>
      <c r="U11" s="12"/>
      <c r="V11" s="12"/>
    </row>
    <row r="12" spans="2:22" ht="15.75" customHeight="1">
      <c r="B12" s="9" t="s">
        <v>9</v>
      </c>
      <c r="C12" s="13">
        <v>1</v>
      </c>
      <c r="D12" s="13">
        <v>1</v>
      </c>
      <c r="E12" s="13">
        <v>1</v>
      </c>
      <c r="F12" s="13">
        <v>5</v>
      </c>
      <c r="G12" s="13">
        <v>5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5</v>
      </c>
      <c r="O12" s="14"/>
      <c r="P12" s="14"/>
      <c r="Q12" s="14"/>
      <c r="R12" s="14"/>
      <c r="S12" s="14"/>
      <c r="T12" s="14"/>
      <c r="U12" s="14"/>
      <c r="V12" s="14"/>
    </row>
    <row r="13" spans="2:22" ht="15.75" customHeight="1">
      <c r="B13" s="9" t="s">
        <v>10</v>
      </c>
      <c r="C13" s="13">
        <v>5</v>
      </c>
      <c r="D13" s="13">
        <v>5</v>
      </c>
      <c r="E13" s="13">
        <v>5</v>
      </c>
      <c r="F13" s="13">
        <v>5</v>
      </c>
      <c r="G13" s="13">
        <v>5</v>
      </c>
      <c r="H13" s="13">
        <v>5</v>
      </c>
      <c r="I13" s="13">
        <v>5</v>
      </c>
      <c r="J13" s="13">
        <v>5</v>
      </c>
      <c r="K13" s="13">
        <v>5</v>
      </c>
      <c r="L13" s="13">
        <v>5</v>
      </c>
      <c r="M13" s="13">
        <v>5</v>
      </c>
      <c r="N13" s="13">
        <v>5</v>
      </c>
      <c r="O13" s="14"/>
      <c r="P13" s="14"/>
      <c r="Q13" s="14"/>
      <c r="R13" s="14"/>
      <c r="S13" s="14"/>
      <c r="T13" s="14"/>
      <c r="U13" s="14"/>
      <c r="V13" s="14"/>
    </row>
    <row r="14" spans="2:22" ht="15.75" customHeight="1" thickBot="1">
      <c r="B14" s="15" t="s">
        <v>11</v>
      </c>
      <c r="C14" s="23">
        <f t="shared" ref="C14:V14" si="0">AVERAGE(C11:C13)</f>
        <v>3.6666666666666665</v>
      </c>
      <c r="D14" s="23">
        <f t="shared" si="0"/>
        <v>3.6666666666666665</v>
      </c>
      <c r="E14" s="23">
        <f t="shared" si="0"/>
        <v>3.6666666666666665</v>
      </c>
      <c r="F14" s="23">
        <f t="shared" si="0"/>
        <v>5</v>
      </c>
      <c r="G14" s="23">
        <f t="shared" si="0"/>
        <v>5</v>
      </c>
      <c r="H14" s="23">
        <f t="shared" si="0"/>
        <v>5</v>
      </c>
      <c r="I14" s="23">
        <f t="shared" si="0"/>
        <v>5</v>
      </c>
      <c r="J14" s="23">
        <f t="shared" si="0"/>
        <v>5</v>
      </c>
      <c r="K14" s="23">
        <f t="shared" si="0"/>
        <v>5</v>
      </c>
      <c r="L14" s="23">
        <f t="shared" si="0"/>
        <v>5</v>
      </c>
      <c r="M14" s="23">
        <f t="shared" si="0"/>
        <v>5</v>
      </c>
      <c r="N14" s="23">
        <f t="shared" si="0"/>
        <v>5</v>
      </c>
      <c r="O14" s="16" t="e">
        <f t="shared" si="0"/>
        <v>#DIV/0!</v>
      </c>
      <c r="P14" s="16" t="e">
        <f t="shared" si="0"/>
        <v>#DIV/0!</v>
      </c>
      <c r="Q14" s="16" t="e">
        <f t="shared" si="0"/>
        <v>#DIV/0!</v>
      </c>
      <c r="R14" s="16" t="e">
        <f t="shared" si="0"/>
        <v>#DIV/0!</v>
      </c>
      <c r="S14" s="16" t="e">
        <f t="shared" si="0"/>
        <v>#DIV/0!</v>
      </c>
      <c r="T14" s="16" t="e">
        <f t="shared" si="0"/>
        <v>#DIV/0!</v>
      </c>
      <c r="U14" s="16" t="e">
        <f t="shared" si="0"/>
        <v>#DIV/0!</v>
      </c>
      <c r="V14" s="16" t="e">
        <f t="shared" si="0"/>
        <v>#DIV/0!</v>
      </c>
    </row>
    <row r="15" spans="2:22" ht="15.75" customHeight="1" thickTop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2:22" ht="15.75" customHeight="1">
      <c r="B16" s="18" t="s">
        <v>24</v>
      </c>
      <c r="C16" s="34" t="s">
        <v>45</v>
      </c>
      <c r="D16" s="34" t="s">
        <v>45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B17" s="9" t="s">
        <v>12</v>
      </c>
      <c r="C17" s="11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11">
        <v>5</v>
      </c>
      <c r="K17" s="11">
        <v>5</v>
      </c>
      <c r="L17" s="11">
        <v>5</v>
      </c>
      <c r="M17" s="11">
        <v>5</v>
      </c>
      <c r="N17" s="11">
        <v>5</v>
      </c>
      <c r="O17" s="11"/>
      <c r="P17" s="11"/>
      <c r="Q17" s="11"/>
      <c r="R17" s="11"/>
      <c r="S17" s="11"/>
      <c r="T17" s="11"/>
      <c r="U17" s="11"/>
      <c r="V17" s="11"/>
    </row>
    <row r="18" spans="1:22" ht="15.75" customHeight="1">
      <c r="B18" s="9" t="s">
        <v>13</v>
      </c>
      <c r="C18" s="11">
        <v>5</v>
      </c>
      <c r="D18" s="11">
        <v>5</v>
      </c>
      <c r="E18" s="11">
        <v>5</v>
      </c>
      <c r="F18" s="11">
        <v>5</v>
      </c>
      <c r="G18" s="11">
        <v>5</v>
      </c>
      <c r="H18" s="11">
        <v>5</v>
      </c>
      <c r="I18" s="11">
        <v>5</v>
      </c>
      <c r="J18" s="11">
        <v>5</v>
      </c>
      <c r="K18" s="11">
        <v>5</v>
      </c>
      <c r="L18" s="11">
        <v>5</v>
      </c>
      <c r="M18" s="11">
        <v>5</v>
      </c>
      <c r="N18" s="11">
        <v>5</v>
      </c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>
      <c r="B19" s="15" t="s">
        <v>14</v>
      </c>
      <c r="C19" s="28">
        <f t="shared" ref="C19:V19" si="1">AVERAGE(C17:C18)</f>
        <v>5</v>
      </c>
      <c r="D19" s="28">
        <f t="shared" si="1"/>
        <v>5</v>
      </c>
      <c r="E19" s="28">
        <f t="shared" si="1"/>
        <v>5</v>
      </c>
      <c r="F19" s="28">
        <f t="shared" si="1"/>
        <v>5</v>
      </c>
      <c r="G19" s="28">
        <f t="shared" si="1"/>
        <v>5</v>
      </c>
      <c r="H19" s="28">
        <f t="shared" si="1"/>
        <v>5</v>
      </c>
      <c r="I19" s="28">
        <f t="shared" si="1"/>
        <v>5</v>
      </c>
      <c r="J19" s="28">
        <f t="shared" si="1"/>
        <v>5</v>
      </c>
      <c r="K19" s="28">
        <v>5</v>
      </c>
      <c r="L19" s="28">
        <f t="shared" si="1"/>
        <v>5</v>
      </c>
      <c r="M19" s="28">
        <f t="shared" si="1"/>
        <v>5</v>
      </c>
      <c r="N19" s="28">
        <f t="shared" si="1"/>
        <v>5</v>
      </c>
      <c r="O19" s="20" t="e">
        <f t="shared" si="1"/>
        <v>#DIV/0!</v>
      </c>
      <c r="P19" s="20" t="e">
        <f t="shared" si="1"/>
        <v>#DIV/0!</v>
      </c>
      <c r="Q19" s="20" t="e">
        <f t="shared" si="1"/>
        <v>#DIV/0!</v>
      </c>
      <c r="R19" s="20" t="e">
        <f t="shared" si="1"/>
        <v>#DIV/0!</v>
      </c>
      <c r="S19" s="20" t="e">
        <f t="shared" si="1"/>
        <v>#DIV/0!</v>
      </c>
      <c r="T19" s="20" t="e">
        <f t="shared" si="1"/>
        <v>#DIV/0!</v>
      </c>
      <c r="U19" s="20" t="e">
        <f t="shared" si="1"/>
        <v>#DIV/0!</v>
      </c>
      <c r="V19" s="20" t="e">
        <f t="shared" si="1"/>
        <v>#DIV/0!</v>
      </c>
    </row>
    <row r="20" spans="1:22" ht="15.75" customHeight="1" thickTop="1">
      <c r="B20" s="2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5.75" customHeight="1">
      <c r="B21" s="9" t="s">
        <v>25</v>
      </c>
      <c r="C21" s="10" t="s">
        <v>46</v>
      </c>
      <c r="D21" s="10" t="s">
        <v>46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5.75" customHeight="1">
      <c r="B22" s="9" t="s">
        <v>15</v>
      </c>
      <c r="C22" s="11">
        <v>1</v>
      </c>
      <c r="D22" s="11">
        <v>1</v>
      </c>
      <c r="E22" s="11">
        <v>1</v>
      </c>
      <c r="F22" s="11">
        <v>5</v>
      </c>
      <c r="G22" s="11">
        <v>5</v>
      </c>
      <c r="H22" s="11">
        <v>5</v>
      </c>
      <c r="I22" s="11">
        <v>5</v>
      </c>
      <c r="J22" s="11">
        <v>5</v>
      </c>
      <c r="K22" s="11">
        <v>5</v>
      </c>
      <c r="L22" s="11">
        <v>5</v>
      </c>
      <c r="M22" s="11">
        <v>5</v>
      </c>
      <c r="N22" s="11">
        <v>5</v>
      </c>
      <c r="O22" s="11"/>
      <c r="P22" s="11"/>
      <c r="Q22" s="11"/>
      <c r="R22" s="11"/>
      <c r="S22" s="11"/>
      <c r="T22" s="11"/>
      <c r="U22" s="11"/>
      <c r="V22" s="11"/>
    </row>
    <row r="23" spans="1:22" ht="15.75" customHeight="1">
      <c r="B23" s="9" t="s">
        <v>16</v>
      </c>
      <c r="C23" s="13">
        <v>3</v>
      </c>
      <c r="D23" s="13">
        <v>3</v>
      </c>
      <c r="E23" s="13">
        <v>4</v>
      </c>
      <c r="F23" s="13">
        <v>5</v>
      </c>
      <c r="G23" s="13">
        <v>5</v>
      </c>
      <c r="H23" s="13">
        <v>5</v>
      </c>
      <c r="I23" s="13">
        <v>5</v>
      </c>
      <c r="J23" s="13">
        <v>5</v>
      </c>
      <c r="K23" s="13">
        <v>5</v>
      </c>
      <c r="L23" s="13">
        <v>5</v>
      </c>
      <c r="M23" s="13">
        <v>5</v>
      </c>
      <c r="N23" s="13">
        <v>5</v>
      </c>
      <c r="O23" s="13"/>
      <c r="P23" s="13"/>
      <c r="Q23" s="13"/>
      <c r="R23" s="13"/>
      <c r="S23" s="13"/>
      <c r="T23" s="13"/>
      <c r="U23" s="13"/>
      <c r="V23" s="13"/>
    </row>
    <row r="24" spans="1:22" ht="15.75" customHeight="1">
      <c r="B24" s="9" t="s">
        <v>17</v>
      </c>
      <c r="C24" s="13">
        <v>1</v>
      </c>
      <c r="D24" s="13">
        <v>1</v>
      </c>
      <c r="E24" s="13">
        <v>1</v>
      </c>
      <c r="F24" s="13">
        <v>5</v>
      </c>
      <c r="G24" s="13">
        <v>5</v>
      </c>
      <c r="H24" s="13">
        <v>5</v>
      </c>
      <c r="I24" s="13">
        <v>5</v>
      </c>
      <c r="J24" s="13">
        <v>5</v>
      </c>
      <c r="K24" s="13">
        <v>5</v>
      </c>
      <c r="L24" s="13">
        <v>5</v>
      </c>
      <c r="M24" s="13">
        <v>5</v>
      </c>
      <c r="N24" s="13">
        <v>5</v>
      </c>
      <c r="O24" s="13"/>
      <c r="P24" s="13"/>
      <c r="Q24" s="13"/>
      <c r="R24" s="13"/>
      <c r="S24" s="13"/>
      <c r="T24" s="13"/>
      <c r="U24" s="13"/>
      <c r="V24" s="13"/>
    </row>
    <row r="25" spans="1:22" ht="15.75" customHeight="1" thickBot="1">
      <c r="B25" s="15" t="s">
        <v>18</v>
      </c>
      <c r="C25" s="23">
        <f t="shared" ref="C25:V25" si="2">AVERAGE(C22:C24)</f>
        <v>1.6666666666666667</v>
      </c>
      <c r="D25" s="23">
        <f t="shared" si="2"/>
        <v>1.6666666666666667</v>
      </c>
      <c r="E25" s="23">
        <f t="shared" si="2"/>
        <v>2</v>
      </c>
      <c r="F25" s="23">
        <f t="shared" si="2"/>
        <v>5</v>
      </c>
      <c r="G25" s="23">
        <f t="shared" si="2"/>
        <v>5</v>
      </c>
      <c r="H25" s="23">
        <f t="shared" si="2"/>
        <v>5</v>
      </c>
      <c r="I25" s="23">
        <f t="shared" si="2"/>
        <v>5</v>
      </c>
      <c r="J25" s="23">
        <f t="shared" si="2"/>
        <v>5</v>
      </c>
      <c r="K25" s="23">
        <f t="shared" si="2"/>
        <v>5</v>
      </c>
      <c r="L25" s="23">
        <f t="shared" si="2"/>
        <v>5</v>
      </c>
      <c r="M25" s="23">
        <f t="shared" si="2"/>
        <v>5</v>
      </c>
      <c r="N25" s="23">
        <f t="shared" si="2"/>
        <v>5</v>
      </c>
      <c r="O25" s="16" t="e">
        <f t="shared" si="2"/>
        <v>#DIV/0!</v>
      </c>
      <c r="P25" s="16" t="e">
        <f t="shared" si="2"/>
        <v>#DIV/0!</v>
      </c>
      <c r="Q25" s="16" t="e">
        <f t="shared" si="2"/>
        <v>#DIV/0!</v>
      </c>
      <c r="R25" s="16" t="e">
        <f t="shared" si="2"/>
        <v>#DIV/0!</v>
      </c>
      <c r="S25" s="16" t="e">
        <f t="shared" si="2"/>
        <v>#DIV/0!</v>
      </c>
      <c r="T25" s="16" t="e">
        <f t="shared" si="2"/>
        <v>#DIV/0!</v>
      </c>
      <c r="U25" s="16" t="e">
        <f t="shared" si="2"/>
        <v>#DIV/0!</v>
      </c>
      <c r="V25" s="16" t="e">
        <f t="shared" si="2"/>
        <v>#DIV/0!</v>
      </c>
    </row>
    <row r="26" spans="1:22" ht="15.75" customHeight="1" thickTop="1">
      <c r="B26" s="24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B27" s="9" t="s">
        <v>26</v>
      </c>
      <c r="C27" s="10" t="s">
        <v>47</v>
      </c>
      <c r="D27" s="10" t="s">
        <v>47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5.75" customHeight="1">
      <c r="B28" s="9" t="s">
        <v>19</v>
      </c>
      <c r="C28" s="11">
        <v>5</v>
      </c>
      <c r="D28" s="11">
        <v>5</v>
      </c>
      <c r="E28" s="11">
        <v>5</v>
      </c>
      <c r="F28" s="11">
        <v>5</v>
      </c>
      <c r="G28" s="11">
        <v>5</v>
      </c>
      <c r="H28" s="11">
        <v>5</v>
      </c>
      <c r="I28" s="11">
        <v>5</v>
      </c>
      <c r="J28" s="11">
        <v>5</v>
      </c>
      <c r="K28" s="11">
        <v>5</v>
      </c>
      <c r="L28" s="11">
        <v>5</v>
      </c>
      <c r="M28" s="11">
        <v>5</v>
      </c>
      <c r="N28" s="11">
        <v>5</v>
      </c>
      <c r="O28" s="11"/>
      <c r="P28" s="11"/>
      <c r="Q28" s="11"/>
      <c r="R28" s="11"/>
      <c r="S28" s="11"/>
      <c r="T28" s="11"/>
      <c r="U28" s="11"/>
      <c r="V28" s="11"/>
    </row>
    <row r="29" spans="1:22" ht="15.75" customHeight="1">
      <c r="A29" s="30"/>
      <c r="B29" s="9" t="s">
        <v>20</v>
      </c>
      <c r="C29" s="13">
        <v>1</v>
      </c>
      <c r="D29" s="13">
        <v>1</v>
      </c>
      <c r="E29" s="13">
        <v>5</v>
      </c>
      <c r="F29" s="13">
        <v>5</v>
      </c>
      <c r="G29" s="13">
        <v>5</v>
      </c>
      <c r="H29" s="13">
        <v>5</v>
      </c>
      <c r="I29" s="13">
        <v>5</v>
      </c>
      <c r="J29" s="13">
        <v>5</v>
      </c>
      <c r="K29" s="13">
        <v>5</v>
      </c>
      <c r="L29" s="13">
        <v>5</v>
      </c>
      <c r="M29" s="13">
        <v>5</v>
      </c>
      <c r="N29" s="13">
        <v>5</v>
      </c>
      <c r="O29" s="13"/>
      <c r="P29" s="13"/>
      <c r="Q29" s="13"/>
      <c r="R29" s="13"/>
      <c r="S29" s="13"/>
      <c r="T29" s="13"/>
      <c r="U29" s="13"/>
      <c r="V29" s="13"/>
    </row>
    <row r="30" spans="1:22" ht="15.75" customHeight="1" thickBot="1">
      <c r="B30" s="15" t="s">
        <v>21</v>
      </c>
      <c r="C30" s="28">
        <f t="shared" ref="C30:V30" si="3">AVERAGE(C28:C29)</f>
        <v>3</v>
      </c>
      <c r="D30" s="28">
        <f t="shared" si="3"/>
        <v>3</v>
      </c>
      <c r="E30" s="28">
        <f t="shared" si="3"/>
        <v>5</v>
      </c>
      <c r="F30" s="28">
        <f t="shared" si="3"/>
        <v>5</v>
      </c>
      <c r="G30" s="28">
        <f t="shared" si="3"/>
        <v>5</v>
      </c>
      <c r="H30" s="28">
        <f t="shared" si="3"/>
        <v>5</v>
      </c>
      <c r="I30" s="28">
        <f t="shared" si="3"/>
        <v>5</v>
      </c>
      <c r="J30" s="28">
        <f t="shared" si="3"/>
        <v>5</v>
      </c>
      <c r="K30" s="28">
        <f t="shared" si="3"/>
        <v>5</v>
      </c>
      <c r="L30" s="28">
        <f t="shared" si="3"/>
        <v>5</v>
      </c>
      <c r="M30" s="28">
        <f t="shared" si="3"/>
        <v>5</v>
      </c>
      <c r="N30" s="28">
        <f t="shared" si="3"/>
        <v>5</v>
      </c>
      <c r="O30" s="20" t="e">
        <f t="shared" si="3"/>
        <v>#DIV/0!</v>
      </c>
      <c r="P30" s="20" t="e">
        <f t="shared" si="3"/>
        <v>#DIV/0!</v>
      </c>
      <c r="Q30" s="20" t="e">
        <f t="shared" si="3"/>
        <v>#DIV/0!</v>
      </c>
      <c r="R30" s="20" t="e">
        <f t="shared" si="3"/>
        <v>#DIV/0!</v>
      </c>
      <c r="S30" s="20" t="e">
        <f t="shared" si="3"/>
        <v>#DIV/0!</v>
      </c>
      <c r="T30" s="20" t="e">
        <f t="shared" si="3"/>
        <v>#DIV/0!</v>
      </c>
      <c r="U30" s="20" t="e">
        <f t="shared" si="3"/>
        <v>#DIV/0!</v>
      </c>
      <c r="V30" s="20" t="e">
        <f t="shared" si="3"/>
        <v>#DIV/0!</v>
      </c>
    </row>
    <row r="31" spans="1:22" ht="15.75" customHeight="1" thickTop="1"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5.75" customHeight="1">
      <c r="B32" s="9" t="s">
        <v>27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2:22" ht="15.75" customHeight="1">
      <c r="B33" s="9" t="s">
        <v>22</v>
      </c>
      <c r="C33" s="11" t="s">
        <v>32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 t="s">
        <v>32</v>
      </c>
      <c r="J33" s="11" t="s">
        <v>32</v>
      </c>
      <c r="K33" s="11" t="s">
        <v>32</v>
      </c>
      <c r="L33" s="11" t="s">
        <v>32</v>
      </c>
      <c r="M33" s="11" t="s">
        <v>32</v>
      </c>
      <c r="N33" s="11" t="s">
        <v>32</v>
      </c>
      <c r="O33" s="11"/>
      <c r="P33" s="11"/>
      <c r="Q33" s="11"/>
      <c r="R33" s="11"/>
      <c r="S33" s="11"/>
      <c r="T33" s="11"/>
      <c r="U33" s="11"/>
      <c r="V33" s="11"/>
    </row>
    <row r="34" spans="2:22" ht="15.75" customHeight="1">
      <c r="B34" s="9" t="s">
        <v>28</v>
      </c>
      <c r="C34" s="13" t="s">
        <v>32</v>
      </c>
      <c r="D34" s="13" t="s">
        <v>32</v>
      </c>
      <c r="E34" s="13" t="s">
        <v>32</v>
      </c>
      <c r="F34" s="13" t="s">
        <v>32</v>
      </c>
      <c r="G34" s="13" t="s">
        <v>32</v>
      </c>
      <c r="H34" s="13" t="s">
        <v>32</v>
      </c>
      <c r="I34" s="13" t="s">
        <v>32</v>
      </c>
      <c r="J34" s="13" t="s">
        <v>32</v>
      </c>
      <c r="K34" s="13" t="s">
        <v>32</v>
      </c>
      <c r="L34" s="13" t="s">
        <v>32</v>
      </c>
      <c r="M34" s="13" t="s">
        <v>32</v>
      </c>
      <c r="N34" s="13" t="s">
        <v>32</v>
      </c>
      <c r="O34" s="13"/>
      <c r="P34" s="13"/>
      <c r="Q34" s="13"/>
      <c r="R34" s="13"/>
      <c r="S34" s="13"/>
      <c r="T34" s="13"/>
      <c r="U34" s="13"/>
      <c r="V34" s="13"/>
    </row>
    <row r="35" spans="2:22" ht="15.75" customHeight="1" thickBot="1">
      <c r="B35" s="15" t="s">
        <v>18</v>
      </c>
      <c r="C35" s="23" t="s">
        <v>32</v>
      </c>
      <c r="D35" s="23" t="s">
        <v>32</v>
      </c>
      <c r="E35" s="23" t="s">
        <v>32</v>
      </c>
      <c r="F35" s="23" t="s">
        <v>32</v>
      </c>
      <c r="G35" s="23" t="s">
        <v>32</v>
      </c>
      <c r="H35" s="23" t="s">
        <v>32</v>
      </c>
      <c r="I35" s="23" t="s">
        <v>32</v>
      </c>
      <c r="J35" s="23" t="s">
        <v>32</v>
      </c>
      <c r="K35" s="23" t="s">
        <v>32</v>
      </c>
      <c r="L35" s="23" t="s">
        <v>32</v>
      </c>
      <c r="M35" s="23" t="s">
        <v>32</v>
      </c>
      <c r="N35" s="23" t="s">
        <v>32</v>
      </c>
      <c r="O35" s="16" t="e">
        <f t="shared" ref="O35:V35" si="4">AVERAGE(O33:O34)</f>
        <v>#DIV/0!</v>
      </c>
      <c r="P35" s="16" t="e">
        <f t="shared" si="4"/>
        <v>#DIV/0!</v>
      </c>
      <c r="Q35" s="16" t="e">
        <f t="shared" si="4"/>
        <v>#DIV/0!</v>
      </c>
      <c r="R35" s="16" t="e">
        <f t="shared" si="4"/>
        <v>#DIV/0!</v>
      </c>
      <c r="S35" s="16" t="e">
        <f t="shared" si="4"/>
        <v>#DIV/0!</v>
      </c>
      <c r="T35" s="16" t="e">
        <f t="shared" si="4"/>
        <v>#DIV/0!</v>
      </c>
      <c r="U35" s="16" t="e">
        <f t="shared" si="4"/>
        <v>#DIV/0!</v>
      </c>
      <c r="V35" s="16" t="e">
        <f t="shared" si="4"/>
        <v>#DIV/0!</v>
      </c>
    </row>
    <row r="36" spans="2:22" ht="15.75" customHeight="1" thickTop="1">
      <c r="B36" s="26" t="s">
        <v>29</v>
      </c>
      <c r="C36" s="29">
        <f t="shared" ref="C36:N36" si="5">AVERAGE(C14,C19,C25,C30,C35)</f>
        <v>3.333333333333333</v>
      </c>
      <c r="D36" s="29">
        <f t="shared" si="5"/>
        <v>3.333333333333333</v>
      </c>
      <c r="E36" s="29">
        <f t="shared" si="5"/>
        <v>3.9166666666666665</v>
      </c>
      <c r="F36" s="29">
        <f t="shared" si="5"/>
        <v>5</v>
      </c>
      <c r="G36" s="29">
        <f t="shared" si="5"/>
        <v>5</v>
      </c>
      <c r="H36" s="29">
        <f t="shared" si="5"/>
        <v>5</v>
      </c>
      <c r="I36" s="29">
        <f t="shared" si="5"/>
        <v>5</v>
      </c>
      <c r="J36" s="29">
        <f t="shared" si="5"/>
        <v>5</v>
      </c>
      <c r="K36" s="29">
        <f t="shared" si="5"/>
        <v>5</v>
      </c>
      <c r="L36" s="29">
        <f t="shared" si="5"/>
        <v>5</v>
      </c>
      <c r="M36" s="29">
        <f t="shared" si="5"/>
        <v>5</v>
      </c>
      <c r="N36" s="29">
        <f t="shared" si="5"/>
        <v>5</v>
      </c>
      <c r="O36" s="27"/>
      <c r="P36" s="27"/>
      <c r="Q36" s="27"/>
      <c r="R36" s="27"/>
      <c r="S36" s="27"/>
      <c r="T36" s="27"/>
      <c r="U36" s="27"/>
      <c r="V36" s="27"/>
    </row>
  </sheetData>
  <sheetProtection password="E7CC" sheet="1"/>
  <phoneticPr fontId="0" type="noConversion"/>
  <pageMargins left="0.75" right="0.75" top="1" bottom="1" header="0.5" footer="0.5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pageSetUpPr fitToPage="1"/>
  </sheetPr>
  <dimension ref="A1:N51"/>
  <sheetViews>
    <sheetView showGridLines="0" tabSelected="1" topLeftCell="A28" zoomScaleNormal="100" zoomScaleSheetLayoutView="50" workbookViewId="0">
      <selection activeCell="B40" sqref="B40"/>
    </sheetView>
  </sheetViews>
  <sheetFormatPr defaultRowHeight="15.75"/>
  <cols>
    <col min="1" max="1" width="39.44140625" style="37" customWidth="1"/>
    <col min="2" max="9" width="7.5546875" style="37" customWidth="1"/>
    <col min="10" max="13" width="8.88671875" style="37" customWidth="1"/>
    <col min="14" max="16384" width="8.88671875" style="37"/>
  </cols>
  <sheetData>
    <row r="1" spans="1:14" s="36" customFormat="1">
      <c r="A1" s="56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</row>
    <row r="4" spans="1:14" s="39" customFormat="1">
      <c r="A4" s="53" t="s">
        <v>85</v>
      </c>
      <c r="B4" s="58">
        <v>42005</v>
      </c>
      <c r="C4" s="58">
        <v>42036</v>
      </c>
      <c r="D4" s="58">
        <v>42064</v>
      </c>
      <c r="E4" s="58">
        <v>42095</v>
      </c>
      <c r="F4" s="58">
        <v>42125</v>
      </c>
      <c r="G4" s="58">
        <v>42156</v>
      </c>
      <c r="H4" s="58">
        <v>42186</v>
      </c>
      <c r="I4" s="58">
        <v>42217</v>
      </c>
      <c r="J4" s="58">
        <v>42248</v>
      </c>
      <c r="K4" s="58">
        <v>42278</v>
      </c>
      <c r="L4" s="58">
        <v>42309</v>
      </c>
      <c r="M4" s="58">
        <v>42339</v>
      </c>
      <c r="N4" s="38"/>
    </row>
    <row r="5" spans="1:14" s="39" customFormat="1">
      <c r="A5" s="40" t="s">
        <v>50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38"/>
    </row>
    <row r="6" spans="1:14" s="45" customFormat="1">
      <c r="A6" s="41" t="s">
        <v>51</v>
      </c>
      <c r="B6" s="42">
        <v>289311</v>
      </c>
      <c r="C6" s="42">
        <v>297743.8</v>
      </c>
      <c r="D6" s="42">
        <v>298795</v>
      </c>
      <c r="E6" s="42">
        <v>298795</v>
      </c>
      <c r="F6" s="42">
        <v>298795</v>
      </c>
      <c r="G6" s="42">
        <v>298795</v>
      </c>
      <c r="H6" s="42">
        <v>298795</v>
      </c>
      <c r="I6" s="42">
        <v>298796</v>
      </c>
      <c r="J6" s="42">
        <v>298796</v>
      </c>
      <c r="K6" s="42">
        <v>298797</v>
      </c>
      <c r="L6" s="43">
        <v>298797</v>
      </c>
      <c r="M6" s="43">
        <v>298797</v>
      </c>
      <c r="N6" s="44"/>
    </row>
    <row r="7" spans="1:14" s="45" customFormat="1">
      <c r="A7" s="41" t="s">
        <v>52</v>
      </c>
      <c r="B7" s="42">
        <v>4113</v>
      </c>
      <c r="C7" s="42">
        <v>4113</v>
      </c>
      <c r="D7" s="42">
        <v>4113</v>
      </c>
      <c r="E7" s="42">
        <v>4113</v>
      </c>
      <c r="F7" s="42">
        <v>4113</v>
      </c>
      <c r="G7" s="42">
        <v>4113</v>
      </c>
      <c r="H7" s="42">
        <v>4113</v>
      </c>
      <c r="I7" s="42">
        <v>4113</v>
      </c>
      <c r="J7" s="42">
        <v>4113</v>
      </c>
      <c r="K7" s="42">
        <v>4113</v>
      </c>
      <c r="L7" s="43">
        <v>4113</v>
      </c>
      <c r="M7" s="43">
        <v>4113</v>
      </c>
      <c r="N7" s="44"/>
    </row>
    <row r="8" spans="1:14" s="45" customFormat="1">
      <c r="A8" s="41" t="s">
        <v>53</v>
      </c>
      <c r="B8" s="42">
        <v>0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3">
        <v>0</v>
      </c>
      <c r="K8" s="43">
        <v>0</v>
      </c>
      <c r="L8" s="43">
        <v>0</v>
      </c>
      <c r="M8" s="43">
        <v>0</v>
      </c>
      <c r="N8" s="44"/>
    </row>
    <row r="9" spans="1:14" s="45" customFormat="1">
      <c r="A9" s="41" t="s">
        <v>54</v>
      </c>
      <c r="B9" s="42">
        <v>-53164.66</v>
      </c>
      <c r="C9" s="42">
        <v>-56475.4</v>
      </c>
      <c r="D9" s="42">
        <v>-51255.05</v>
      </c>
      <c r="E9" s="42">
        <v>-50241.834999999999</v>
      </c>
      <c r="F9" s="42">
        <v>-45494.42</v>
      </c>
      <c r="G9" s="42">
        <v>-32120.3</v>
      </c>
      <c r="H9" s="42">
        <v>-33424.65</v>
      </c>
      <c r="I9" s="42">
        <v>-35414.800000000003</v>
      </c>
      <c r="J9" s="42">
        <v>-21072.95</v>
      </c>
      <c r="K9" s="42">
        <v>-21641.554</v>
      </c>
      <c r="L9" s="43">
        <v>-21403.222999999998</v>
      </c>
      <c r="M9" s="43">
        <v>-7801.5800000000017</v>
      </c>
      <c r="N9" s="44"/>
    </row>
    <row r="10" spans="1:14" s="45" customFormat="1">
      <c r="A10" s="41" t="s">
        <v>55</v>
      </c>
      <c r="B10" s="42">
        <v>8395</v>
      </c>
      <c r="C10" s="42">
        <v>12820</v>
      </c>
      <c r="D10" s="42">
        <v>12820</v>
      </c>
      <c r="E10" s="42">
        <v>11971</v>
      </c>
      <c r="F10" s="42">
        <v>12738</v>
      </c>
      <c r="G10" s="42">
        <v>12600</v>
      </c>
      <c r="H10" s="42">
        <v>11702</v>
      </c>
      <c r="I10" s="42">
        <v>11719</v>
      </c>
      <c r="J10" s="42">
        <v>11696</v>
      </c>
      <c r="K10" s="42">
        <v>10941</v>
      </c>
      <c r="L10" s="43">
        <v>10299</v>
      </c>
      <c r="M10" s="43">
        <v>9572</v>
      </c>
      <c r="N10" s="44"/>
    </row>
    <row r="11" spans="1:14" s="45" customFormat="1" ht="31.5">
      <c r="A11" s="41" t="s">
        <v>56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3">
        <v>0</v>
      </c>
      <c r="K11" s="43">
        <v>0</v>
      </c>
      <c r="L11" s="43">
        <v>0</v>
      </c>
      <c r="M11" s="43">
        <v>0</v>
      </c>
      <c r="N11" s="44"/>
    </row>
    <row r="12" spans="1:14" s="45" customFormat="1">
      <c r="A12" s="41" t="s">
        <v>57</v>
      </c>
      <c r="B12" s="42">
        <v>248654.34</v>
      </c>
      <c r="C12" s="42">
        <v>258201.4</v>
      </c>
      <c r="D12" s="42">
        <v>264472.95</v>
      </c>
      <c r="E12" s="42">
        <v>264637.16499999998</v>
      </c>
      <c r="F12" s="42">
        <v>270151.58</v>
      </c>
      <c r="G12" s="42">
        <v>283387.7</v>
      </c>
      <c r="H12" s="42">
        <v>281185.34999999998</v>
      </c>
      <c r="I12" s="42">
        <v>279213.2</v>
      </c>
      <c r="J12" s="42">
        <v>293532.05</v>
      </c>
      <c r="K12" s="42">
        <v>292209.446</v>
      </c>
      <c r="L12" s="43">
        <v>291805.777</v>
      </c>
      <c r="M12" s="43">
        <v>304680.42</v>
      </c>
      <c r="N12" s="44"/>
    </row>
    <row r="13" spans="1:14" s="50" customFormat="1">
      <c r="A13" s="46" t="s">
        <v>58</v>
      </c>
      <c r="B13" s="47">
        <v>7604.4</v>
      </c>
      <c r="C13" s="47">
        <v>7604.4</v>
      </c>
      <c r="D13" s="47">
        <v>7604.4</v>
      </c>
      <c r="E13" s="47">
        <v>7604.4</v>
      </c>
      <c r="F13" s="47">
        <v>7604.4</v>
      </c>
      <c r="G13" s="47">
        <v>7604.4</v>
      </c>
      <c r="H13" s="47">
        <v>7604.4</v>
      </c>
      <c r="I13" s="47">
        <v>7604.4</v>
      </c>
      <c r="J13" s="47">
        <v>7604.4</v>
      </c>
      <c r="K13" s="47">
        <v>7604.4</v>
      </c>
      <c r="L13" s="48">
        <v>7604</v>
      </c>
      <c r="M13" s="48">
        <v>7604.4</v>
      </c>
      <c r="N13" s="49"/>
    </row>
    <row r="14" spans="1:14" s="50" customFormat="1" ht="31.5">
      <c r="A14" s="46" t="s">
        <v>59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8">
        <v>0</v>
      </c>
      <c r="K14" s="48">
        <v>0</v>
      </c>
      <c r="L14" s="48">
        <v>0</v>
      </c>
      <c r="M14" s="48">
        <v>0</v>
      </c>
      <c r="N14" s="49"/>
    </row>
    <row r="15" spans="1:14" s="50" customFormat="1" ht="31.5">
      <c r="A15" s="46" t="s">
        <v>60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8">
        <v>0</v>
      </c>
      <c r="K15" s="48">
        <v>0</v>
      </c>
      <c r="L15" s="48">
        <v>0</v>
      </c>
      <c r="M15" s="48">
        <v>0</v>
      </c>
      <c r="N15" s="49"/>
    </row>
    <row r="16" spans="1:14" s="50" customFormat="1" ht="31.5">
      <c r="A16" s="46" t="s">
        <v>61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8">
        <v>0</v>
      </c>
      <c r="K16" s="48">
        <v>0</v>
      </c>
      <c r="L16" s="48">
        <v>0</v>
      </c>
      <c r="M16" s="48">
        <v>0</v>
      </c>
      <c r="N16" s="49"/>
    </row>
    <row r="17" spans="1:14" s="50" customFormat="1">
      <c r="A17" s="46" t="s">
        <v>62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8">
        <v>0</v>
      </c>
      <c r="K17" s="48">
        <v>0</v>
      </c>
      <c r="L17" s="48">
        <v>0</v>
      </c>
      <c r="M17" s="48">
        <v>0</v>
      </c>
      <c r="N17" s="49"/>
    </row>
    <row r="18" spans="1:14" s="50" customFormat="1" ht="31.5">
      <c r="A18" s="46" t="s">
        <v>63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8">
        <v>0</v>
      </c>
      <c r="K18" s="48">
        <v>0</v>
      </c>
      <c r="L18" s="48">
        <v>0</v>
      </c>
      <c r="M18" s="48">
        <v>0</v>
      </c>
      <c r="N18" s="49"/>
    </row>
    <row r="19" spans="1:14" s="50" customFormat="1" ht="31.5">
      <c r="A19" s="46" t="s">
        <v>64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8">
        <v>0</v>
      </c>
      <c r="K19" s="48">
        <v>0</v>
      </c>
      <c r="L19" s="48">
        <v>0</v>
      </c>
      <c r="M19" s="48">
        <v>0</v>
      </c>
      <c r="N19" s="49"/>
    </row>
    <row r="20" spans="1:14" s="50" customFormat="1" ht="31.5">
      <c r="A20" s="46" t="s">
        <v>65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8">
        <v>0</v>
      </c>
      <c r="K20" s="48">
        <v>0</v>
      </c>
      <c r="L20" s="48">
        <v>0</v>
      </c>
      <c r="M20" s="48">
        <v>0</v>
      </c>
      <c r="N20" s="49"/>
    </row>
    <row r="21" spans="1:14" s="50" customFormat="1" ht="31.5">
      <c r="A21" s="46" t="s">
        <v>64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8">
        <v>0</v>
      </c>
      <c r="K21" s="48">
        <v>0</v>
      </c>
      <c r="L21" s="48">
        <v>0</v>
      </c>
      <c r="M21" s="48">
        <v>0</v>
      </c>
      <c r="N21" s="49"/>
    </row>
    <row r="22" spans="1:14" s="50" customFormat="1">
      <c r="A22" s="46" t="s">
        <v>66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8">
        <v>0</v>
      </c>
      <c r="K22" s="48">
        <v>0</v>
      </c>
      <c r="L22" s="48">
        <v>0</v>
      </c>
      <c r="M22" s="48">
        <v>0</v>
      </c>
      <c r="N22" s="49"/>
    </row>
    <row r="23" spans="1:14" s="45" customFormat="1">
      <c r="A23" s="41" t="s">
        <v>67</v>
      </c>
      <c r="B23" s="42">
        <v>7604.4</v>
      </c>
      <c r="C23" s="42">
        <v>7604.4</v>
      </c>
      <c r="D23" s="42">
        <v>7604.4</v>
      </c>
      <c r="E23" s="42">
        <v>7604.4</v>
      </c>
      <c r="F23" s="42">
        <v>7604.4</v>
      </c>
      <c r="G23" s="42">
        <v>7604.4</v>
      </c>
      <c r="H23" s="42">
        <v>7604.4</v>
      </c>
      <c r="I23" s="42">
        <v>7604.4</v>
      </c>
      <c r="J23" s="42">
        <v>7604.4</v>
      </c>
      <c r="K23" s="42">
        <v>7604.4</v>
      </c>
      <c r="L23" s="43">
        <v>7604</v>
      </c>
      <c r="M23" s="43">
        <v>7604.4</v>
      </c>
      <c r="N23" s="44"/>
    </row>
    <row r="24" spans="1:14" s="50" customFormat="1">
      <c r="A24" s="46" t="s">
        <v>68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8">
        <v>0</v>
      </c>
      <c r="K24" s="48">
        <v>0</v>
      </c>
      <c r="L24" s="48">
        <v>0</v>
      </c>
      <c r="M24" s="48">
        <v>0</v>
      </c>
      <c r="N24" s="49"/>
    </row>
    <row r="25" spans="1:14" s="50" customFormat="1" ht="31.5">
      <c r="A25" s="46" t="s">
        <v>69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8">
        <v>0</v>
      </c>
      <c r="K25" s="48">
        <v>0</v>
      </c>
      <c r="L25" s="48">
        <v>0</v>
      </c>
      <c r="M25" s="48">
        <v>0</v>
      </c>
      <c r="N25" s="49"/>
    </row>
    <row r="26" spans="1:14" s="50" customFormat="1">
      <c r="A26" s="46" t="s">
        <v>70</v>
      </c>
      <c r="B26" s="47">
        <v>8783</v>
      </c>
      <c r="C26" s="47">
        <v>1446</v>
      </c>
      <c r="D26" s="47">
        <v>9248</v>
      </c>
      <c r="E26" s="47">
        <v>9248</v>
      </c>
      <c r="F26" s="47">
        <v>9248</v>
      </c>
      <c r="G26" s="47">
        <v>9248</v>
      </c>
      <c r="H26" s="47">
        <v>9248</v>
      </c>
      <c r="I26" s="47">
        <v>9248</v>
      </c>
      <c r="J26" s="47">
        <v>9248</v>
      </c>
      <c r="K26" s="47">
        <v>9248</v>
      </c>
      <c r="L26" s="48">
        <v>9248</v>
      </c>
      <c r="M26" s="48">
        <v>9248</v>
      </c>
      <c r="N26" s="49"/>
    </row>
    <row r="27" spans="1:14" s="45" customFormat="1">
      <c r="A27" s="41" t="s">
        <v>71</v>
      </c>
      <c r="B27" s="42">
        <v>8783</v>
      </c>
      <c r="C27" s="42">
        <v>1446</v>
      </c>
      <c r="D27" s="42">
        <v>9248</v>
      </c>
      <c r="E27" s="42">
        <v>9248</v>
      </c>
      <c r="F27" s="42">
        <v>9248</v>
      </c>
      <c r="G27" s="42">
        <v>9248</v>
      </c>
      <c r="H27" s="42">
        <v>9248</v>
      </c>
      <c r="I27" s="42">
        <v>9248</v>
      </c>
      <c r="J27" s="42">
        <v>9248</v>
      </c>
      <c r="K27" s="42">
        <v>9248</v>
      </c>
      <c r="L27" s="43">
        <v>9248</v>
      </c>
      <c r="M27" s="43">
        <v>9248</v>
      </c>
      <c r="N27" s="44"/>
    </row>
    <row r="28" spans="1:14" s="50" customFormat="1" ht="31.5">
      <c r="A28" s="46" t="s">
        <v>72</v>
      </c>
      <c r="B28" s="47">
        <v>16387.400000000001</v>
      </c>
      <c r="C28" s="47">
        <v>9050.4</v>
      </c>
      <c r="D28" s="47">
        <v>16852.400000000001</v>
      </c>
      <c r="E28" s="47">
        <v>16852.400000000001</v>
      </c>
      <c r="F28" s="47">
        <v>16852.400000000001</v>
      </c>
      <c r="G28" s="47">
        <v>16852.400000000001</v>
      </c>
      <c r="H28" s="47">
        <v>16852.400000000001</v>
      </c>
      <c r="I28" s="47">
        <v>16852.400000000001</v>
      </c>
      <c r="J28" s="47">
        <v>16852.400000000001</v>
      </c>
      <c r="K28" s="47">
        <v>16852.400000000001</v>
      </c>
      <c r="L28" s="48">
        <v>16852</v>
      </c>
      <c r="M28" s="48">
        <v>16852.400000000001</v>
      </c>
      <c r="N28" s="49"/>
    </row>
    <row r="29" spans="1:14" s="45" customFormat="1">
      <c r="A29" s="41" t="s">
        <v>73</v>
      </c>
      <c r="B29" s="42">
        <v>232266.94</v>
      </c>
      <c r="C29" s="42">
        <v>249151</v>
      </c>
      <c r="D29" s="42">
        <v>247620.55</v>
      </c>
      <c r="E29" s="42">
        <v>247784.76500000001</v>
      </c>
      <c r="F29" s="42">
        <v>253299.18</v>
      </c>
      <c r="G29" s="42">
        <v>266535.3</v>
      </c>
      <c r="H29" s="42">
        <v>264332.95</v>
      </c>
      <c r="I29" s="42">
        <v>262360.8</v>
      </c>
      <c r="J29" s="42">
        <v>276679.65000000002</v>
      </c>
      <c r="K29" s="42">
        <v>275357.04599999997</v>
      </c>
      <c r="L29" s="43">
        <v>274953.777</v>
      </c>
      <c r="M29" s="43">
        <v>287828.02</v>
      </c>
      <c r="N29" s="44"/>
    </row>
    <row r="30" spans="1:14" s="50" customFormat="1">
      <c r="A30" s="46" t="s">
        <v>74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8">
        <v>0</v>
      </c>
      <c r="K30" s="48">
        <v>0</v>
      </c>
      <c r="L30" s="48">
        <v>0</v>
      </c>
      <c r="M30" s="48">
        <v>0</v>
      </c>
      <c r="N30" s="49"/>
    </row>
    <row r="31" spans="1:14" s="50" customFormat="1">
      <c r="A31" s="46" t="s">
        <v>75</v>
      </c>
      <c r="B31" s="47">
        <v>5714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8">
        <v>0</v>
      </c>
      <c r="K31" s="48">
        <v>0</v>
      </c>
      <c r="L31" s="48">
        <v>0</v>
      </c>
      <c r="M31" s="48">
        <v>0</v>
      </c>
      <c r="N31" s="49"/>
    </row>
    <row r="32" spans="1:14" s="50" customFormat="1">
      <c r="A32" s="46" t="s">
        <v>76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8">
        <v>0</v>
      </c>
      <c r="K32" s="48">
        <v>0</v>
      </c>
      <c r="L32" s="48">
        <v>0</v>
      </c>
      <c r="M32" s="48">
        <v>0</v>
      </c>
      <c r="N32" s="49"/>
    </row>
    <row r="33" spans="1:14" s="50" customFormat="1">
      <c r="A33" s="46" t="s">
        <v>77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8">
        <v>0</v>
      </c>
      <c r="K33" s="48">
        <v>0</v>
      </c>
      <c r="L33" s="48">
        <v>0</v>
      </c>
      <c r="M33" s="48">
        <v>0</v>
      </c>
      <c r="N33" s="49"/>
    </row>
    <row r="34" spans="1:14" s="50" customFormat="1" ht="31.5">
      <c r="A34" s="46" t="s">
        <v>78</v>
      </c>
      <c r="B34" s="47">
        <v>7920.8</v>
      </c>
      <c r="C34" s="47">
        <v>7920.8</v>
      </c>
      <c r="D34" s="47">
        <v>24551.599999999999</v>
      </c>
      <c r="E34" s="47">
        <v>10411.200000000001</v>
      </c>
      <c r="F34" s="47">
        <v>10411.200000000001</v>
      </c>
      <c r="G34" s="47">
        <v>10411.200000000001</v>
      </c>
      <c r="H34" s="47">
        <v>10411.200000000001</v>
      </c>
      <c r="I34" s="47">
        <v>10411.200000000001</v>
      </c>
      <c r="J34" s="47">
        <v>10411.200000000001</v>
      </c>
      <c r="K34" s="47">
        <v>10411.200000000001</v>
      </c>
      <c r="L34" s="48">
        <v>10411.200000000001</v>
      </c>
      <c r="M34" s="48">
        <v>10411.200000000001</v>
      </c>
      <c r="N34" s="49"/>
    </row>
    <row r="35" spans="1:14" s="50" customFormat="1">
      <c r="A35" s="46" t="s">
        <v>79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8">
        <v>0</v>
      </c>
      <c r="K35" s="48">
        <v>0</v>
      </c>
      <c r="L35" s="48">
        <v>0</v>
      </c>
      <c r="M35" s="48">
        <v>0</v>
      </c>
      <c r="N35" s="49"/>
    </row>
    <row r="36" spans="1:14" s="45" customFormat="1">
      <c r="A36" s="41" t="s">
        <v>80</v>
      </c>
      <c r="B36" s="42">
        <v>13634.8</v>
      </c>
      <c r="C36" s="42">
        <v>7920.8</v>
      </c>
      <c r="D36" s="42">
        <v>24551.599999999999</v>
      </c>
      <c r="E36" s="42">
        <v>10411.200000000001</v>
      </c>
      <c r="F36" s="42">
        <v>10411.200000000001</v>
      </c>
      <c r="G36" s="42">
        <v>10411.200000000001</v>
      </c>
      <c r="H36" s="42">
        <v>10411.200000000001</v>
      </c>
      <c r="I36" s="42">
        <v>10411.200000000001</v>
      </c>
      <c r="J36" s="43">
        <v>10411.200000000001</v>
      </c>
      <c r="K36" s="43">
        <v>10411.200000000001</v>
      </c>
      <c r="L36" s="43">
        <v>10411.200000000001</v>
      </c>
      <c r="M36" s="43">
        <v>10411.200000000001</v>
      </c>
      <c r="N36" s="44"/>
    </row>
    <row r="37" spans="1:14" s="45" customFormat="1">
      <c r="A37" s="41" t="s">
        <v>81</v>
      </c>
      <c r="B37" s="42">
        <v>13634.8</v>
      </c>
      <c r="C37" s="42">
        <v>7920.8</v>
      </c>
      <c r="D37" s="42">
        <v>24551.599999999999</v>
      </c>
      <c r="E37" s="42">
        <v>10411.200000000001</v>
      </c>
      <c r="F37" s="42">
        <v>10411.200000000001</v>
      </c>
      <c r="G37" s="42">
        <v>10411.200000000001</v>
      </c>
      <c r="H37" s="42">
        <v>10411.200000000001</v>
      </c>
      <c r="I37" s="42">
        <v>10411.200000000001</v>
      </c>
      <c r="J37" s="43">
        <v>10411.200000000001</v>
      </c>
      <c r="K37" s="43">
        <v>10411.200000000001</v>
      </c>
      <c r="L37" s="43">
        <v>10411.200000000001</v>
      </c>
      <c r="M37" s="43">
        <v>10411.200000000001</v>
      </c>
      <c r="N37" s="44"/>
    </row>
    <row r="38" spans="1:14" s="45" customFormat="1">
      <c r="A38" s="41" t="s">
        <v>82</v>
      </c>
      <c r="B38" s="42">
        <v>57177.734352250001</v>
      </c>
      <c r="C38" s="42">
        <v>59122.319909750004</v>
      </c>
      <c r="D38" s="42">
        <v>99915.96</v>
      </c>
      <c r="E38" s="42">
        <v>95470.59</v>
      </c>
      <c r="F38" s="42">
        <v>96101.57</v>
      </c>
      <c r="G38" s="42">
        <v>97510.14</v>
      </c>
      <c r="H38" s="42">
        <v>97620.479999999996</v>
      </c>
      <c r="I38" s="42">
        <v>97969.98</v>
      </c>
      <c r="J38" s="43">
        <v>97984.420000000013</v>
      </c>
      <c r="K38" s="43">
        <v>98565.3</v>
      </c>
      <c r="L38" s="43">
        <v>99470.34</v>
      </c>
      <c r="M38" s="43">
        <v>99084.35</v>
      </c>
      <c r="N38" s="44"/>
    </row>
    <row r="39" spans="1:14" s="45" customFormat="1">
      <c r="A39" s="41" t="s">
        <v>83</v>
      </c>
      <c r="B39" s="42">
        <v>188724.00564774999</v>
      </c>
      <c r="C39" s="42">
        <v>197949.48009024997</v>
      </c>
      <c r="D39" s="42">
        <v>172256.19</v>
      </c>
      <c r="E39" s="42">
        <v>162725.375</v>
      </c>
      <c r="F39" s="42">
        <v>167608.80999999997</v>
      </c>
      <c r="G39" s="42">
        <v>179436.36</v>
      </c>
      <c r="H39" s="42">
        <v>177123.67</v>
      </c>
      <c r="I39" s="42">
        <v>174802.02</v>
      </c>
      <c r="J39" s="43">
        <v>189106.43</v>
      </c>
      <c r="K39" s="43">
        <v>187202.946</v>
      </c>
      <c r="L39" s="43">
        <v>185894.63700000002</v>
      </c>
      <c r="M39" s="43">
        <v>199154.87</v>
      </c>
      <c r="N39" s="44"/>
    </row>
    <row r="40" spans="1:14" s="45" customFormat="1">
      <c r="A40" s="41" t="s">
        <v>84</v>
      </c>
      <c r="B40" s="42">
        <v>245901.74</v>
      </c>
      <c r="C40" s="42">
        <v>257071.8</v>
      </c>
      <c r="D40" s="42">
        <v>272172.15000000002</v>
      </c>
      <c r="E40" s="42">
        <v>258195.96500000003</v>
      </c>
      <c r="F40" s="42">
        <v>263710.38</v>
      </c>
      <c r="G40" s="42">
        <v>276946.5</v>
      </c>
      <c r="H40" s="42">
        <v>274744.15000000002</v>
      </c>
      <c r="I40" s="42">
        <v>272772</v>
      </c>
      <c r="J40" s="43">
        <v>287090.84999999998</v>
      </c>
      <c r="K40" s="43">
        <v>285768.24600000004</v>
      </c>
      <c r="L40" s="43">
        <v>285364.97700000001</v>
      </c>
      <c r="M40" s="43">
        <v>298239.22000000003</v>
      </c>
      <c r="N40" s="44"/>
    </row>
    <row r="41" spans="1:14" s="50" customFormat="1">
      <c r="A41" s="37"/>
      <c r="B41" s="51"/>
      <c r="C41" s="51"/>
      <c r="D41" s="51"/>
      <c r="E41" s="51"/>
      <c r="F41" s="51"/>
      <c r="G41" s="51"/>
      <c r="H41" s="51"/>
      <c r="I41" s="51"/>
      <c r="J41" s="52"/>
      <c r="K41" s="52"/>
      <c r="L41" s="52"/>
      <c r="M41" s="52"/>
    </row>
    <row r="42" spans="1:1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1:14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4">
      <c r="B44" s="54"/>
      <c r="C44" s="54"/>
      <c r="D44" s="55"/>
      <c r="E44" s="54"/>
      <c r="F44" s="54"/>
      <c r="G44" s="54"/>
      <c r="H44" s="54"/>
      <c r="I44" s="54"/>
      <c r="J44" s="54"/>
      <c r="K44" s="54"/>
      <c r="L44" s="54"/>
      <c r="M44" s="54"/>
    </row>
    <row r="45" spans="1:14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14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</row>
    <row r="47" spans="1:14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</row>
    <row r="48" spans="1:14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</row>
    <row r="49" spans="2:13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</row>
    <row r="50" spans="2:13"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</row>
    <row r="51" spans="2:13"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</row>
  </sheetData>
  <mergeCells count="13">
    <mergeCell ref="A1:N1"/>
    <mergeCell ref="K4:K5"/>
    <mergeCell ref="L4:L5"/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0" type="noConversion"/>
  <pageMargins left="0.25" right="0.25" top="0.75" bottom="0.75" header="0.3" footer="0.3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Ratings</vt:lpstr>
      <vt:lpstr>B</vt:lpstr>
      <vt:lpstr>B!Print_Area</vt:lpstr>
      <vt:lpstr>Ratings!Print_Area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Beenzu MC. Chishala</cp:lastModifiedBy>
  <cp:lastPrinted>2010-05-11T08:55:25Z</cp:lastPrinted>
  <dcterms:created xsi:type="dcterms:W3CDTF">1998-04-08T14:35:48Z</dcterms:created>
  <dcterms:modified xsi:type="dcterms:W3CDTF">2016-02-15T11:53:41Z</dcterms:modified>
</cp:coreProperties>
</file>