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7230" windowHeight="4335" firstSheet="1" activeTab="1"/>
  </bookViews>
  <sheets>
    <sheet name="Ratings" sheetId="1" r:id="rId1"/>
    <sheet name="B" sheetId="2" r:id="rId2"/>
  </sheets>
  <definedNames>
    <definedName name="_xlnm.Print_Area" localSheetId="1">'B'!$A$1:$P$47</definedName>
    <definedName name="_xlnm.Print_Area" localSheetId="0">'Ratings'!$B$3:$V$36</definedName>
  </definedNames>
  <calcPr fullCalcOnLoad="1"/>
</workbook>
</file>

<file path=xl/sharedStrings.xml><?xml version="1.0" encoding="utf-8"?>
<sst xmlns="http://schemas.openxmlformats.org/spreadsheetml/2006/main" count="147" uniqueCount="103">
  <si>
    <t>Other Reserves</t>
  </si>
  <si>
    <t>I. PRIMARY (TIER 1) CAPITAL</t>
  </si>
  <si>
    <t xml:space="preserve">Retained earnings </t>
  </si>
  <si>
    <t>General reserves</t>
  </si>
  <si>
    <t>Statutory reserves</t>
  </si>
  <si>
    <t>Sub total</t>
  </si>
  <si>
    <t>Goodwill and other intangible assets</t>
  </si>
  <si>
    <t>Investments in unconsolidated subsidiaries and associates</t>
  </si>
  <si>
    <t xml:space="preserve">Lending of a capital nature to subsidiaries and associates </t>
  </si>
  <si>
    <t>Holding of other banks on financial institutions capital instruments</t>
  </si>
  <si>
    <t>Assets pledged to secure liabilities</t>
  </si>
  <si>
    <t>Sub total (A)</t>
  </si>
  <si>
    <t>Assets of Little or no realisable value</t>
  </si>
  <si>
    <t>Other adjustments</t>
  </si>
  <si>
    <t>Sub total (A) + (B)</t>
  </si>
  <si>
    <t>TOTAL PRIMARY CAPITAL</t>
  </si>
  <si>
    <t>EXCESS (DEFICIENCY)</t>
  </si>
  <si>
    <t>II. SECONDARY  (TIER 2) CAPITAL</t>
  </si>
  <si>
    <t xml:space="preserve">Eligible preferred shares </t>
  </si>
  <si>
    <t>Eligible subordinated term debt</t>
  </si>
  <si>
    <t>Eligible loan stock/capital</t>
  </si>
  <si>
    <t>Revaluation reserves ( 40% )</t>
  </si>
  <si>
    <t>TOTAL SECONDARY CAPITAL</t>
  </si>
  <si>
    <t>Risk Weighted Assets</t>
  </si>
  <si>
    <t>MINIMUM REQUIRED</t>
  </si>
  <si>
    <t>SEPT</t>
  </si>
  <si>
    <t>JUNE</t>
  </si>
  <si>
    <t>MAY</t>
  </si>
  <si>
    <t>APRIL</t>
  </si>
  <si>
    <t>FEB</t>
  </si>
  <si>
    <t>JAN</t>
  </si>
  <si>
    <t>JUL</t>
  </si>
  <si>
    <t>MARCH</t>
  </si>
  <si>
    <t xml:space="preserve">   (a) Liquid Assets Excess (Deficiency) to Total Assets</t>
  </si>
  <si>
    <t xml:space="preserve">   (b) Loans to Total Assets Ratio</t>
  </si>
  <si>
    <t xml:space="preserve">   (c) Liquid Assets to Total Deposits and Short-term Liabilities</t>
  </si>
  <si>
    <t xml:space="preserve">   Preliminary Liquidity Rating</t>
  </si>
  <si>
    <t xml:space="preserve">     (a) Primary Capital to Risk-weighted Assets</t>
  </si>
  <si>
    <t xml:space="preserve">     (b) Regulatory Capital to Risk-weighted Assets</t>
  </si>
  <si>
    <t xml:space="preserve">   Preliminary Capital Adequacy Rating</t>
  </si>
  <si>
    <t xml:space="preserve">   (a) Non-performing Loans to Total Assets Ratio</t>
  </si>
  <si>
    <t xml:space="preserve">   (b) Allowance for Loan and leases to Non-performing Loans</t>
  </si>
  <si>
    <t xml:space="preserve">   (c) Large Credit Exposures to Regulatory Capital</t>
  </si>
  <si>
    <t xml:space="preserve">   Preliminary Asset Quality Rating</t>
  </si>
  <si>
    <t xml:space="preserve">     (a) Net Interest Margin </t>
  </si>
  <si>
    <t xml:space="preserve">     (b) Net Income to Total Assets Ratio </t>
  </si>
  <si>
    <t xml:space="preserve">   Preliminary Profitability Rating</t>
  </si>
  <si>
    <t xml:space="preserve">   (a) Overall Open Foreign Exchange position to Regulatory Capital</t>
  </si>
  <si>
    <r>
      <t xml:space="preserve">1. </t>
    </r>
    <r>
      <rPr>
        <b/>
        <sz val="10"/>
        <rFont val="CG Times"/>
        <family val="1"/>
      </rPr>
      <t>LIQUIDITY POSITION</t>
    </r>
    <r>
      <rPr>
        <sz val="10"/>
        <rFont val="CG Times"/>
        <family val="1"/>
      </rPr>
      <t xml:space="preserve">: </t>
    </r>
  </si>
  <si>
    <r>
      <t xml:space="preserve">2. </t>
    </r>
    <r>
      <rPr>
        <b/>
        <sz val="10"/>
        <rFont val="CG Times"/>
        <family val="1"/>
      </rPr>
      <t>CAPITAL ADEQUACY</t>
    </r>
    <r>
      <rPr>
        <sz val="10"/>
        <rFont val="CG Times"/>
        <family val="1"/>
      </rPr>
      <t>:</t>
    </r>
  </si>
  <si>
    <r>
      <t xml:space="preserve">3. </t>
    </r>
    <r>
      <rPr>
        <b/>
        <sz val="10"/>
        <rFont val="CG Times"/>
        <family val="1"/>
      </rPr>
      <t>ASSET QUALITY:</t>
    </r>
  </si>
  <si>
    <r>
      <t>4.</t>
    </r>
    <r>
      <rPr>
        <b/>
        <sz val="7"/>
        <rFont val="Times New Roman"/>
        <family val="1"/>
      </rPr>
      <t xml:space="preserve"> </t>
    </r>
    <r>
      <rPr>
        <b/>
        <sz val="10"/>
        <rFont val="CG Times"/>
        <family val="1"/>
      </rPr>
      <t>PROFITABILITY</t>
    </r>
  </si>
  <si>
    <r>
      <t>5.</t>
    </r>
    <r>
      <rPr>
        <b/>
        <sz val="7"/>
        <rFont val="Times New Roman"/>
        <family val="1"/>
      </rPr>
      <t xml:space="preserve"> </t>
    </r>
    <r>
      <rPr>
        <b/>
        <sz val="10"/>
        <rFont val="CG Times"/>
        <family val="1"/>
      </rPr>
      <t>FOREIGN CURRENCY EXPOSURE</t>
    </r>
  </si>
  <si>
    <t>Total Reserves</t>
  </si>
  <si>
    <t>Paid-up Capital</t>
  </si>
  <si>
    <t>Share Premium</t>
  </si>
  <si>
    <t>Minority interests in subsidiaries</t>
  </si>
  <si>
    <t>Deduct:</t>
  </si>
  <si>
    <t>Unrealised exchange gains</t>
  </si>
  <si>
    <t>Total Other Adjustments</t>
  </si>
  <si>
    <t>Other ( Specify )</t>
  </si>
  <si>
    <t>MINIMUM CAPITAL REQUIREMENT</t>
  </si>
  <si>
    <t>Provision for loan losses</t>
  </si>
  <si>
    <t>ELIGIBLE SECONDARY CAPITAL</t>
  </si>
  <si>
    <t>ELIGIBLE TOTAL CAPITAL (Regulatory Capital)</t>
  </si>
  <si>
    <t xml:space="preserve">   (b) Liquid Assets Excess (Deficiency) to Total Assets</t>
  </si>
  <si>
    <t>Preliminary Composite Rating</t>
  </si>
  <si>
    <t>OCT</t>
  </si>
  <si>
    <t>NOV</t>
  </si>
  <si>
    <t>N/A</t>
  </si>
  <si>
    <t>(Larger of K 2000 Million or 5% of risk based assets)</t>
  </si>
  <si>
    <t>RATINGS for 2002</t>
  </si>
  <si>
    <t>(Figures in K' million)</t>
  </si>
  <si>
    <t>APPENDIX II B</t>
  </si>
  <si>
    <t>JAN 03</t>
  </si>
  <si>
    <t>FEB 03</t>
  </si>
  <si>
    <t>DEC 02</t>
  </si>
  <si>
    <t>MAR 03</t>
  </si>
  <si>
    <t>APR 03</t>
  </si>
  <si>
    <t>'MAY 03</t>
  </si>
  <si>
    <t>AUG 02</t>
  </si>
  <si>
    <t>NON-BANK FINANCIAL INSTITUTIONS</t>
  </si>
  <si>
    <t>MONTHLY CAPITAL COMPUTATION</t>
  </si>
  <si>
    <t>Oct 03</t>
  </si>
  <si>
    <t>Nov 03</t>
  </si>
  <si>
    <t>Unsatisfactory</t>
  </si>
  <si>
    <t>Satisfactory</t>
  </si>
  <si>
    <t>Fair</t>
  </si>
  <si>
    <t>Watch</t>
  </si>
  <si>
    <t>Dec 03</t>
  </si>
  <si>
    <t>BUILDING SOCIETIES</t>
  </si>
  <si>
    <t>Mar 10</t>
  </si>
  <si>
    <t>Jan 10</t>
  </si>
  <si>
    <t>INDUSTRY FIGURES FOR 2010</t>
  </si>
  <si>
    <t>Jun 10</t>
  </si>
  <si>
    <t>May 10</t>
  </si>
  <si>
    <t>Apr 10</t>
  </si>
  <si>
    <t>Sep 10</t>
  </si>
  <si>
    <t>Aug 10</t>
  </si>
  <si>
    <t>Jul 10</t>
  </si>
  <si>
    <t>Dec 10</t>
  </si>
  <si>
    <t>Nov 10</t>
  </si>
  <si>
    <t>Oct 10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</si>
</sst>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&quot;K&quot;#,##0;\-&quot;K&quot;#,##0"/>
    <numFmt numFmtId="179" formatCode="&quot;K&quot;#,##0;[Red]\-&quot;K&quot;#,##0"/>
    <numFmt numFmtId="180" formatCode="&quot;K&quot;#,##0.00;\-&quot;K&quot;#,##0.00"/>
    <numFmt numFmtId="181" formatCode="&quot;K&quot;#,##0.00;[Red]\-&quot;K&quot;#,##0.00"/>
    <numFmt numFmtId="182" formatCode="_-&quot;K&quot;* #,##0_-;\-&quot;K&quot;* #,##0_-;_-&quot;K&quot;* &quot;-&quot;_-;_-@_-"/>
    <numFmt numFmtId="183" formatCode="_-&quot;K&quot;* #,##0.00_-;\-&quot;K&quot;* #,##0.00_-;_-&quot;K&quot;* &quot;-&quot;??_-;_-@_-"/>
    <numFmt numFmtId="184" formatCode="_-* #,##0.0_-;\-* #,##0.0_-;_-* &quot;-&quot;??_-;_-@_-"/>
    <numFmt numFmtId="185" formatCode="_-* #,##0_-;\-* #,##0_-;_-* &quot;-&quot;??_-;_-@_-"/>
    <numFmt numFmtId="186" formatCode="0.0%"/>
    <numFmt numFmtId="187" formatCode="0.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_(* #,##0.0_);_(* \(#,##0.0\);_(* &quot;-&quot;?_);_(@_)"/>
    <numFmt numFmtId="195" formatCode="_-* #,##0.000_-;\-* #,##0.000_-;_-* &quot;-&quot;??_-;_-@_-"/>
    <numFmt numFmtId="196" formatCode="_-* #,##0.0000_-;\-* #,##0.0000_-;_-* &quot;-&quot;??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_);\(#,##0.0\)"/>
    <numFmt numFmtId="201" formatCode="#,##0.000_);\(#,##0.000\)"/>
    <numFmt numFmtId="202" formatCode="0.00_);\(0.00\)"/>
    <numFmt numFmtId="203" formatCode="#,##0.0;\-#,##0.0"/>
    <numFmt numFmtId="204" formatCode="#,##0_ ;[Red]\-#,##0\ "/>
    <numFmt numFmtId="205" formatCode="#,##0.00_ ;[Red]\-#,##0.00\ "/>
    <numFmt numFmtId="206" formatCode="#,##0.0_ ;[Red]\-#,##0.0\ "/>
  </numFmts>
  <fonts count="50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sz val="10"/>
      <name val="CG Times"/>
      <family val="1"/>
    </font>
    <font>
      <b/>
      <sz val="10"/>
      <name val="CG Times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/>
    </xf>
    <xf numFmtId="0" fontId="0" fillId="0" borderId="15" xfId="0" applyBorder="1" applyAlignment="1">
      <alignment/>
    </xf>
    <xf numFmtId="0" fontId="3" fillId="0" borderId="16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8" fillId="0" borderId="15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/>
    </xf>
    <xf numFmtId="187" fontId="5" fillId="0" borderId="17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left" vertical="top" wrapText="1"/>
    </xf>
    <xf numFmtId="187" fontId="7" fillId="0" borderId="19" xfId="0" applyNumberFormat="1" applyFont="1" applyBorder="1" applyAlignment="1">
      <alignment horizontal="center" vertical="top" wrapText="1"/>
    </xf>
    <xf numFmtId="187" fontId="5" fillId="0" borderId="18" xfId="0" applyNumberFormat="1" applyFont="1" applyBorder="1" applyAlignment="1">
      <alignment horizontal="center" vertical="top"/>
    </xf>
    <xf numFmtId="187" fontId="5" fillId="0" borderId="19" xfId="0" applyNumberFormat="1" applyFont="1" applyBorder="1" applyAlignment="1">
      <alignment horizontal="center" vertical="top" wrapText="1"/>
    </xf>
    <xf numFmtId="16" fontId="0" fillId="0" borderId="0" xfId="0" applyNumberFormat="1" applyAlignment="1">
      <alignment/>
    </xf>
    <xf numFmtId="0" fontId="6" fillId="0" borderId="12" xfId="0" applyFont="1" applyBorder="1" applyAlignment="1" quotePrefix="1">
      <alignment horizontal="center" vertical="top" wrapText="1"/>
    </xf>
    <xf numFmtId="0" fontId="5" fillId="0" borderId="12" xfId="0" applyFont="1" applyBorder="1" applyAlignment="1" quotePrefix="1">
      <alignment horizontal="center" vertical="top" wrapText="1"/>
    </xf>
    <xf numFmtId="185" fontId="10" fillId="0" borderId="0" xfId="42" applyNumberFormat="1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2" fillId="0" borderId="0" xfId="0" applyFont="1" applyAlignment="1">
      <alignment/>
    </xf>
    <xf numFmtId="0" fontId="30" fillId="0" borderId="20" xfId="0" applyFont="1" applyBorder="1" applyAlignment="1">
      <alignment/>
    </xf>
    <xf numFmtId="0" fontId="30" fillId="0" borderId="21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2" xfId="0" applyFont="1" applyBorder="1" applyAlignment="1">
      <alignment/>
    </xf>
    <xf numFmtId="0" fontId="30" fillId="0" borderId="23" xfId="0" applyFont="1" applyBorder="1" applyAlignment="1">
      <alignment/>
    </xf>
    <xf numFmtId="185" fontId="31" fillId="0" borderId="22" xfId="42" applyNumberFormat="1" applyFont="1" applyBorder="1" applyAlignment="1">
      <alignment/>
    </xf>
    <xf numFmtId="185" fontId="31" fillId="0" borderId="12" xfId="42" applyNumberFormat="1" applyFont="1" applyBorder="1" applyAlignment="1">
      <alignment/>
    </xf>
    <xf numFmtId="37" fontId="30" fillId="0" borderId="0" xfId="0" applyNumberFormat="1" applyFont="1" applyBorder="1" applyAlignment="1" applyProtection="1">
      <alignment/>
      <protection/>
    </xf>
    <xf numFmtId="0" fontId="31" fillId="0" borderId="22" xfId="0" applyFont="1" applyBorder="1" applyAlignment="1">
      <alignment/>
    </xf>
    <xf numFmtId="0" fontId="31" fillId="0" borderId="12" xfId="0" applyFont="1" applyBorder="1" applyAlignment="1">
      <alignment/>
    </xf>
    <xf numFmtId="0" fontId="31" fillId="0" borderId="0" xfId="0" applyFont="1" applyBorder="1" applyAlignment="1">
      <alignment/>
    </xf>
    <xf numFmtId="0" fontId="31" fillId="33" borderId="22" xfId="0" applyFont="1" applyFill="1" applyBorder="1" applyAlignment="1">
      <alignment/>
    </xf>
    <xf numFmtId="0" fontId="31" fillId="33" borderId="11" xfId="0" applyFont="1" applyFill="1" applyBorder="1" applyAlignment="1" quotePrefix="1">
      <alignment horizontal="center"/>
    </xf>
    <xf numFmtId="17" fontId="31" fillId="33" borderId="11" xfId="42" applyNumberFormat="1" applyFont="1" applyFill="1" applyBorder="1" applyAlignment="1">
      <alignment horizontal="center"/>
    </xf>
    <xf numFmtId="17" fontId="31" fillId="33" borderId="11" xfId="0" applyNumberFormat="1" applyFont="1" applyFill="1" applyBorder="1" applyAlignment="1" quotePrefix="1">
      <alignment horizontal="center"/>
    </xf>
    <xf numFmtId="0" fontId="31" fillId="33" borderId="11" xfId="0" applyFont="1" applyFill="1" applyBorder="1" applyAlignment="1">
      <alignment horizontal="center"/>
    </xf>
    <xf numFmtId="0" fontId="31" fillId="0" borderId="0" xfId="0" applyFont="1" applyBorder="1" applyAlignment="1">
      <alignment horizontal="right"/>
    </xf>
    <xf numFmtId="0" fontId="30" fillId="33" borderId="22" xfId="0" applyFont="1" applyFill="1" applyBorder="1" applyAlignment="1">
      <alignment/>
    </xf>
    <xf numFmtId="0" fontId="30" fillId="33" borderId="12" xfId="0" applyFont="1" applyFill="1" applyBorder="1" applyAlignment="1">
      <alignment/>
    </xf>
    <xf numFmtId="0" fontId="32" fillId="0" borderId="22" xfId="0" applyFont="1" applyBorder="1" applyAlignment="1">
      <alignment/>
    </xf>
    <xf numFmtId="0" fontId="32" fillId="0" borderId="12" xfId="0" applyFont="1" applyBorder="1" applyAlignment="1">
      <alignment/>
    </xf>
    <xf numFmtId="204" fontId="30" fillId="0" borderId="12" xfId="0" applyNumberFormat="1" applyFont="1" applyBorder="1" applyAlignment="1">
      <alignment/>
    </xf>
    <xf numFmtId="204" fontId="30" fillId="0" borderId="12" xfId="42" applyNumberFormat="1" applyFont="1" applyBorder="1" applyAlignment="1">
      <alignment/>
    </xf>
    <xf numFmtId="204" fontId="30" fillId="0" borderId="11" xfId="42" applyNumberFormat="1" applyFont="1" applyBorder="1" applyAlignment="1">
      <alignment/>
    </xf>
    <xf numFmtId="204" fontId="30" fillId="0" borderId="11" xfId="0" applyNumberFormat="1" applyFont="1" applyBorder="1" applyAlignment="1" applyProtection="1">
      <alignment/>
      <protection/>
    </xf>
    <xf numFmtId="204" fontId="30" fillId="0" borderId="11" xfId="0" applyNumberFormat="1" applyFont="1" applyBorder="1" applyAlignment="1">
      <alignment/>
    </xf>
    <xf numFmtId="204" fontId="30" fillId="0" borderId="11" xfId="42" applyNumberFormat="1" applyFont="1" applyBorder="1" applyAlignment="1" applyProtection="1">
      <alignment/>
      <protection/>
    </xf>
    <xf numFmtId="204" fontId="31" fillId="33" borderId="12" xfId="0" applyNumberFormat="1" applyFont="1" applyFill="1" applyBorder="1" applyAlignment="1">
      <alignment/>
    </xf>
    <xf numFmtId="204" fontId="31" fillId="33" borderId="12" xfId="42" applyNumberFormat="1" applyFont="1" applyFill="1" applyBorder="1" applyAlignment="1">
      <alignment/>
    </xf>
    <xf numFmtId="204" fontId="30" fillId="33" borderId="11" xfId="42" applyNumberFormat="1" applyFont="1" applyFill="1" applyBorder="1" applyAlignment="1">
      <alignment/>
    </xf>
    <xf numFmtId="37" fontId="31" fillId="0" borderId="0" xfId="0" applyNumberFormat="1" applyFont="1" applyBorder="1" applyAlignment="1" applyProtection="1">
      <alignment/>
      <protection/>
    </xf>
    <xf numFmtId="204" fontId="31" fillId="0" borderId="12" xfId="0" applyNumberFormat="1" applyFont="1" applyBorder="1" applyAlignment="1">
      <alignment/>
    </xf>
    <xf numFmtId="204" fontId="31" fillId="0" borderId="12" xfId="42" applyNumberFormat="1" applyFont="1" applyBorder="1" applyAlignment="1">
      <alignment/>
    </xf>
    <xf numFmtId="204" fontId="31" fillId="0" borderId="11" xfId="42" applyNumberFormat="1" applyFont="1" applyBorder="1" applyAlignment="1">
      <alignment/>
    </xf>
    <xf numFmtId="204" fontId="31" fillId="0" borderId="11" xfId="0" applyNumberFormat="1" applyFont="1" applyBorder="1" applyAlignment="1">
      <alignment/>
    </xf>
    <xf numFmtId="204" fontId="31" fillId="0" borderId="11" xfId="0" applyNumberFormat="1" applyFont="1" applyBorder="1" applyAlignment="1" applyProtection="1">
      <alignment/>
      <protection/>
    </xf>
    <xf numFmtId="37" fontId="30" fillId="0" borderId="0" xfId="0" applyNumberFormat="1" applyFont="1" applyBorder="1" applyAlignment="1">
      <alignment/>
    </xf>
    <xf numFmtId="204" fontId="31" fillId="0" borderId="11" xfId="42" applyNumberFormat="1" applyFont="1" applyBorder="1" applyAlignment="1" applyProtection="1">
      <alignment/>
      <protection/>
    </xf>
    <xf numFmtId="204" fontId="32" fillId="0" borderId="12" xfId="0" applyNumberFormat="1" applyFont="1" applyBorder="1" applyAlignment="1">
      <alignment/>
    </xf>
    <xf numFmtId="204" fontId="32" fillId="0" borderId="12" xfId="42" applyNumberFormat="1" applyFont="1" applyBorder="1" applyAlignment="1">
      <alignment/>
    </xf>
    <xf numFmtId="204" fontId="32" fillId="0" borderId="11" xfId="42" applyNumberFormat="1" applyFont="1" applyBorder="1" applyAlignment="1">
      <alignment/>
    </xf>
    <xf numFmtId="204" fontId="32" fillId="0" borderId="11" xfId="0" applyNumberFormat="1" applyFont="1" applyBorder="1" applyAlignment="1">
      <alignment/>
    </xf>
    <xf numFmtId="0" fontId="31" fillId="33" borderId="24" xfId="0" applyFont="1" applyFill="1" applyBorder="1" applyAlignment="1">
      <alignment/>
    </xf>
    <xf numFmtId="204" fontId="31" fillId="33" borderId="25" xfId="0" applyNumberFormat="1" applyFont="1" applyFill="1" applyBorder="1" applyAlignment="1">
      <alignment/>
    </xf>
    <xf numFmtId="204" fontId="31" fillId="33" borderId="25" xfId="42" applyNumberFormat="1" applyFont="1" applyFill="1" applyBorder="1" applyAlignment="1">
      <alignment/>
    </xf>
    <xf numFmtId="204" fontId="31" fillId="33" borderId="26" xfId="42" applyNumberFormat="1" applyFont="1" applyFill="1" applyBorder="1" applyAlignment="1">
      <alignment/>
    </xf>
    <xf numFmtId="204" fontId="31" fillId="33" borderId="26" xfId="42" applyNumberFormat="1" applyFont="1" applyFill="1" applyBorder="1" applyAlignment="1" applyProtection="1">
      <alignment/>
      <protection/>
    </xf>
    <xf numFmtId="0" fontId="31" fillId="33" borderId="27" xfId="0" applyFont="1" applyFill="1" applyBorder="1" applyAlignment="1">
      <alignment/>
    </xf>
    <xf numFmtId="204" fontId="31" fillId="33" borderId="19" xfId="0" applyNumberFormat="1" applyFont="1" applyFill="1" applyBorder="1" applyAlignment="1">
      <alignment/>
    </xf>
    <xf numFmtId="204" fontId="31" fillId="33" borderId="19" xfId="42" applyNumberFormat="1" applyFont="1" applyFill="1" applyBorder="1" applyAlignment="1">
      <alignment/>
    </xf>
    <xf numFmtId="204" fontId="31" fillId="33" borderId="15" xfId="42" applyNumberFormat="1" applyFont="1" applyFill="1" applyBorder="1" applyAlignment="1">
      <alignment/>
    </xf>
    <xf numFmtId="204" fontId="30" fillId="33" borderId="15" xfId="0" applyNumberFormat="1" applyFont="1" applyFill="1" applyBorder="1" applyAlignment="1" applyProtection="1">
      <alignment/>
      <protection/>
    </xf>
    <xf numFmtId="204" fontId="31" fillId="33" borderId="15" xfId="0" applyNumberFormat="1" applyFont="1" applyFill="1" applyBorder="1" applyAlignment="1">
      <alignment/>
    </xf>
    <xf numFmtId="204" fontId="31" fillId="33" borderId="11" xfId="42" applyNumberFormat="1" applyFont="1" applyFill="1" applyBorder="1" applyAlignment="1">
      <alignment/>
    </xf>
    <xf numFmtId="204" fontId="31" fillId="33" borderId="11" xfId="42" applyNumberFormat="1" applyFont="1" applyFill="1" applyBorder="1" applyAlignment="1" applyProtection="1">
      <alignment/>
      <protection/>
    </xf>
    <xf numFmtId="204" fontId="31" fillId="33" borderId="26" xfId="0" applyNumberFormat="1" applyFont="1" applyFill="1" applyBorder="1" applyAlignment="1" applyProtection="1">
      <alignment/>
      <protection/>
    </xf>
    <xf numFmtId="204" fontId="31" fillId="33" borderId="26" xfId="0" applyNumberFormat="1" applyFont="1" applyFill="1" applyBorder="1" applyAlignment="1">
      <alignment/>
    </xf>
    <xf numFmtId="0" fontId="30" fillId="0" borderId="0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V36"/>
  <sheetViews>
    <sheetView showGridLines="0" view="pageBreakPreview" zoomScale="60" zoomScalePageLayoutView="0" workbookViewId="0" topLeftCell="D1">
      <selection activeCell="Y1" sqref="Y1"/>
    </sheetView>
  </sheetViews>
  <sheetFormatPr defaultColWidth="8.88671875" defaultRowHeight="15.75"/>
  <cols>
    <col min="2" max="2" width="44.5546875" style="0" customWidth="1"/>
    <col min="3" max="3" width="14.21484375" style="0" customWidth="1"/>
    <col min="4" max="4" width="14.21484375" style="0" bestFit="1" customWidth="1"/>
    <col min="5" max="5" width="7.6640625" style="0" bestFit="1" customWidth="1"/>
    <col min="6" max="6" width="8.6640625" style="0" customWidth="1"/>
    <col min="7" max="7" width="8.77734375" style="0" customWidth="1"/>
    <col min="8" max="8" width="8.4453125" style="0" customWidth="1"/>
    <col min="9" max="9" width="8.5546875" style="0" customWidth="1"/>
    <col min="10" max="11" width="8.4453125" style="0" customWidth="1"/>
    <col min="12" max="14" width="6.77734375" style="0" customWidth="1"/>
    <col min="15" max="15" width="9.3359375" style="0" customWidth="1"/>
    <col min="16" max="22" width="6.77734375" style="0" customWidth="1"/>
  </cols>
  <sheetData>
    <row r="3" ht="15.75" customHeight="1"/>
    <row r="4" spans="2:22" ht="15.75" customHeight="1">
      <c r="B4" s="4" t="s">
        <v>71</v>
      </c>
      <c r="C4" s="4"/>
      <c r="D4" s="4"/>
      <c r="E4" s="4"/>
      <c r="F4" s="4"/>
      <c r="G4" s="4"/>
      <c r="H4" s="4"/>
      <c r="I4" s="4"/>
      <c r="V4" s="3" t="s">
        <v>73</v>
      </c>
    </row>
    <row r="5" spans="2:22" ht="15.75" customHeight="1" thickBot="1">
      <c r="B5" s="5"/>
      <c r="C5" s="5"/>
      <c r="D5" s="5"/>
      <c r="E5" s="5"/>
      <c r="F5" s="5"/>
      <c r="G5" s="5"/>
      <c r="H5" s="5"/>
      <c r="I5" s="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6"/>
    </row>
    <row r="6" spans="2:22" ht="15.75" customHeight="1" thickTop="1">
      <c r="B6" s="4"/>
      <c r="C6" s="4"/>
      <c r="D6" s="4"/>
      <c r="E6" s="4"/>
      <c r="F6" s="4"/>
      <c r="G6" s="4"/>
      <c r="H6" s="4"/>
      <c r="I6" s="4"/>
      <c r="V6" s="3"/>
    </row>
    <row r="7" spans="2:9" ht="15.75" customHeight="1">
      <c r="B7" s="33" t="s">
        <v>81</v>
      </c>
      <c r="C7" s="33"/>
      <c r="D7" s="33"/>
      <c r="E7" s="1"/>
      <c r="F7" s="1"/>
      <c r="G7" s="1"/>
      <c r="H7" s="1"/>
      <c r="I7" s="1"/>
    </row>
    <row r="8" spans="3:4" ht="15.75" customHeight="1">
      <c r="C8" s="35" t="s">
        <v>88</v>
      </c>
      <c r="D8" s="35" t="s">
        <v>88</v>
      </c>
    </row>
    <row r="9" spans="2:22" ht="15.75" customHeight="1">
      <c r="B9" s="7"/>
      <c r="C9" s="32" t="s">
        <v>89</v>
      </c>
      <c r="D9" s="32" t="s">
        <v>84</v>
      </c>
      <c r="E9" s="32" t="s">
        <v>83</v>
      </c>
      <c r="F9" s="31" t="s">
        <v>79</v>
      </c>
      <c r="G9" s="31" t="s">
        <v>78</v>
      </c>
      <c r="H9" s="31" t="s">
        <v>77</v>
      </c>
      <c r="I9" s="31" t="s">
        <v>75</v>
      </c>
      <c r="J9" s="31" t="s">
        <v>74</v>
      </c>
      <c r="K9" s="31" t="s">
        <v>76</v>
      </c>
      <c r="L9" s="31" t="s">
        <v>68</v>
      </c>
      <c r="M9" s="8" t="s">
        <v>67</v>
      </c>
      <c r="N9" s="8" t="s">
        <v>25</v>
      </c>
      <c r="O9" s="31" t="s">
        <v>80</v>
      </c>
      <c r="P9" s="8" t="s">
        <v>31</v>
      </c>
      <c r="Q9" s="8" t="s">
        <v>26</v>
      </c>
      <c r="R9" s="8" t="s">
        <v>27</v>
      </c>
      <c r="S9" s="8" t="s">
        <v>28</v>
      </c>
      <c r="T9" s="8" t="s">
        <v>32</v>
      </c>
      <c r="U9" s="8" t="s">
        <v>29</v>
      </c>
      <c r="V9" s="8" t="s">
        <v>30</v>
      </c>
    </row>
    <row r="10" spans="2:22" ht="15.75" customHeight="1">
      <c r="B10" s="9" t="s">
        <v>48</v>
      </c>
      <c r="C10" s="34" t="s">
        <v>85</v>
      </c>
      <c r="D10" s="34" t="s">
        <v>85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22" ht="15.75" customHeight="1">
      <c r="B11" s="9" t="s">
        <v>33</v>
      </c>
      <c r="C11" s="11">
        <v>5</v>
      </c>
      <c r="D11" s="11">
        <v>5</v>
      </c>
      <c r="E11" s="11">
        <v>5</v>
      </c>
      <c r="F11" s="11">
        <v>5</v>
      </c>
      <c r="G11" s="11">
        <v>5</v>
      </c>
      <c r="H11" s="11">
        <v>5</v>
      </c>
      <c r="I11" s="11">
        <v>5</v>
      </c>
      <c r="J11" s="11">
        <v>5</v>
      </c>
      <c r="K11" s="11">
        <v>5</v>
      </c>
      <c r="L11" s="11">
        <v>5</v>
      </c>
      <c r="M11" s="11">
        <v>5</v>
      </c>
      <c r="N11" s="11">
        <v>5</v>
      </c>
      <c r="O11" s="12"/>
      <c r="P11" s="12"/>
      <c r="Q11" s="12"/>
      <c r="R11" s="12"/>
      <c r="S11" s="12"/>
      <c r="T11" s="12"/>
      <c r="U11" s="12"/>
      <c r="V11" s="12"/>
    </row>
    <row r="12" spans="2:22" ht="15.75" customHeight="1">
      <c r="B12" s="9" t="s">
        <v>34</v>
      </c>
      <c r="C12" s="13">
        <v>1</v>
      </c>
      <c r="D12" s="13">
        <v>1</v>
      </c>
      <c r="E12" s="13">
        <v>1</v>
      </c>
      <c r="F12" s="13">
        <v>5</v>
      </c>
      <c r="G12" s="13">
        <v>5</v>
      </c>
      <c r="H12" s="13">
        <v>5</v>
      </c>
      <c r="I12" s="13">
        <v>5</v>
      </c>
      <c r="J12" s="13">
        <v>5</v>
      </c>
      <c r="K12" s="13">
        <v>5</v>
      </c>
      <c r="L12" s="13">
        <v>5</v>
      </c>
      <c r="M12" s="13">
        <v>5</v>
      </c>
      <c r="N12" s="13">
        <v>5</v>
      </c>
      <c r="O12" s="14"/>
      <c r="P12" s="14"/>
      <c r="Q12" s="14"/>
      <c r="R12" s="14"/>
      <c r="S12" s="14"/>
      <c r="T12" s="14"/>
      <c r="U12" s="14"/>
      <c r="V12" s="14"/>
    </row>
    <row r="13" spans="2:22" ht="15.75" customHeight="1">
      <c r="B13" s="9" t="s">
        <v>35</v>
      </c>
      <c r="C13" s="13">
        <v>5</v>
      </c>
      <c r="D13" s="13">
        <v>5</v>
      </c>
      <c r="E13" s="13">
        <v>5</v>
      </c>
      <c r="F13" s="13">
        <v>5</v>
      </c>
      <c r="G13" s="13">
        <v>5</v>
      </c>
      <c r="H13" s="13">
        <v>5</v>
      </c>
      <c r="I13" s="13">
        <v>5</v>
      </c>
      <c r="J13" s="13">
        <v>5</v>
      </c>
      <c r="K13" s="13">
        <v>5</v>
      </c>
      <c r="L13" s="13">
        <v>5</v>
      </c>
      <c r="M13" s="13">
        <v>5</v>
      </c>
      <c r="N13" s="13">
        <v>5</v>
      </c>
      <c r="O13" s="14"/>
      <c r="P13" s="14"/>
      <c r="Q13" s="14"/>
      <c r="R13" s="14"/>
      <c r="S13" s="14"/>
      <c r="T13" s="14"/>
      <c r="U13" s="14"/>
      <c r="V13" s="14"/>
    </row>
    <row r="14" spans="2:22" ht="15.75" customHeight="1" thickBot="1">
      <c r="B14" s="15" t="s">
        <v>36</v>
      </c>
      <c r="C14" s="23">
        <f aca="true" t="shared" si="0" ref="C14:V14">AVERAGE(C11:C13)</f>
        <v>3.6666666666666665</v>
      </c>
      <c r="D14" s="23">
        <f t="shared" si="0"/>
        <v>3.6666666666666665</v>
      </c>
      <c r="E14" s="23">
        <f t="shared" si="0"/>
        <v>3.6666666666666665</v>
      </c>
      <c r="F14" s="23">
        <f t="shared" si="0"/>
        <v>5</v>
      </c>
      <c r="G14" s="23">
        <f t="shared" si="0"/>
        <v>5</v>
      </c>
      <c r="H14" s="23">
        <f t="shared" si="0"/>
        <v>5</v>
      </c>
      <c r="I14" s="23">
        <f t="shared" si="0"/>
        <v>5</v>
      </c>
      <c r="J14" s="23">
        <f t="shared" si="0"/>
        <v>5</v>
      </c>
      <c r="K14" s="23">
        <f t="shared" si="0"/>
        <v>5</v>
      </c>
      <c r="L14" s="23">
        <f t="shared" si="0"/>
        <v>5</v>
      </c>
      <c r="M14" s="23">
        <f t="shared" si="0"/>
        <v>5</v>
      </c>
      <c r="N14" s="23">
        <f t="shared" si="0"/>
        <v>5</v>
      </c>
      <c r="O14" s="16" t="e">
        <f t="shared" si="0"/>
        <v>#DIV/0!</v>
      </c>
      <c r="P14" s="16" t="e">
        <f t="shared" si="0"/>
        <v>#DIV/0!</v>
      </c>
      <c r="Q14" s="16" t="e">
        <f t="shared" si="0"/>
        <v>#DIV/0!</v>
      </c>
      <c r="R14" s="16" t="e">
        <f t="shared" si="0"/>
        <v>#DIV/0!</v>
      </c>
      <c r="S14" s="16" t="e">
        <f t="shared" si="0"/>
        <v>#DIV/0!</v>
      </c>
      <c r="T14" s="16" t="e">
        <f t="shared" si="0"/>
        <v>#DIV/0!</v>
      </c>
      <c r="U14" s="16" t="e">
        <f t="shared" si="0"/>
        <v>#DIV/0!</v>
      </c>
      <c r="V14" s="16" t="e">
        <f t="shared" si="0"/>
        <v>#DIV/0!</v>
      </c>
    </row>
    <row r="15" spans="2:22" ht="15.75" customHeight="1" thickTop="1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2:22" ht="15.75" customHeight="1">
      <c r="B16" s="18" t="s">
        <v>49</v>
      </c>
      <c r="C16" s="34" t="s">
        <v>85</v>
      </c>
      <c r="D16" s="34" t="s">
        <v>85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2:22" ht="15.75" customHeight="1">
      <c r="B17" s="9" t="s">
        <v>37</v>
      </c>
      <c r="C17" s="11">
        <v>5</v>
      </c>
      <c r="D17" s="11">
        <v>5</v>
      </c>
      <c r="E17" s="11">
        <v>5</v>
      </c>
      <c r="F17" s="11">
        <v>5</v>
      </c>
      <c r="G17" s="11">
        <v>5</v>
      </c>
      <c r="H17" s="11">
        <v>5</v>
      </c>
      <c r="I17" s="11">
        <v>5</v>
      </c>
      <c r="J17" s="11">
        <v>5</v>
      </c>
      <c r="K17" s="11">
        <v>5</v>
      </c>
      <c r="L17" s="11">
        <v>5</v>
      </c>
      <c r="M17" s="11">
        <v>5</v>
      </c>
      <c r="N17" s="11">
        <v>5</v>
      </c>
      <c r="O17" s="11"/>
      <c r="P17" s="11"/>
      <c r="Q17" s="11"/>
      <c r="R17" s="11"/>
      <c r="S17" s="11"/>
      <c r="T17" s="11"/>
      <c r="U17" s="11"/>
      <c r="V17" s="11"/>
    </row>
    <row r="18" spans="2:22" ht="15.75" customHeight="1">
      <c r="B18" s="9" t="s">
        <v>38</v>
      </c>
      <c r="C18" s="11">
        <v>5</v>
      </c>
      <c r="D18" s="11">
        <v>5</v>
      </c>
      <c r="E18" s="11">
        <v>5</v>
      </c>
      <c r="F18" s="11">
        <v>5</v>
      </c>
      <c r="G18" s="11">
        <v>5</v>
      </c>
      <c r="H18" s="11">
        <v>5</v>
      </c>
      <c r="I18" s="11">
        <v>5</v>
      </c>
      <c r="J18" s="11">
        <v>5</v>
      </c>
      <c r="K18" s="11">
        <v>5</v>
      </c>
      <c r="L18" s="11">
        <v>5</v>
      </c>
      <c r="M18" s="11">
        <v>5</v>
      </c>
      <c r="N18" s="11">
        <v>5</v>
      </c>
      <c r="O18" s="11"/>
      <c r="P18" s="11"/>
      <c r="Q18" s="11"/>
      <c r="R18" s="11"/>
      <c r="S18" s="11"/>
      <c r="T18" s="11"/>
      <c r="U18" s="11"/>
      <c r="V18" s="11"/>
    </row>
    <row r="19" spans="2:22" ht="15.75" customHeight="1" thickBot="1">
      <c r="B19" s="15" t="s">
        <v>39</v>
      </c>
      <c r="C19" s="28">
        <f aca="true" t="shared" si="1" ref="C19:V19">AVERAGE(C17:C18)</f>
        <v>5</v>
      </c>
      <c r="D19" s="28">
        <f t="shared" si="1"/>
        <v>5</v>
      </c>
      <c r="E19" s="28">
        <f t="shared" si="1"/>
        <v>5</v>
      </c>
      <c r="F19" s="28">
        <f t="shared" si="1"/>
        <v>5</v>
      </c>
      <c r="G19" s="28">
        <f t="shared" si="1"/>
        <v>5</v>
      </c>
      <c r="H19" s="28">
        <f t="shared" si="1"/>
        <v>5</v>
      </c>
      <c r="I19" s="28">
        <f t="shared" si="1"/>
        <v>5</v>
      </c>
      <c r="J19" s="28">
        <f t="shared" si="1"/>
        <v>5</v>
      </c>
      <c r="K19" s="28">
        <v>5</v>
      </c>
      <c r="L19" s="28">
        <f t="shared" si="1"/>
        <v>5</v>
      </c>
      <c r="M19" s="28">
        <f t="shared" si="1"/>
        <v>5</v>
      </c>
      <c r="N19" s="28">
        <f t="shared" si="1"/>
        <v>5</v>
      </c>
      <c r="O19" s="20" t="e">
        <f t="shared" si="1"/>
        <v>#DIV/0!</v>
      </c>
      <c r="P19" s="20" t="e">
        <f t="shared" si="1"/>
        <v>#DIV/0!</v>
      </c>
      <c r="Q19" s="20" t="e">
        <f t="shared" si="1"/>
        <v>#DIV/0!</v>
      </c>
      <c r="R19" s="20" t="e">
        <f t="shared" si="1"/>
        <v>#DIV/0!</v>
      </c>
      <c r="S19" s="20" t="e">
        <f t="shared" si="1"/>
        <v>#DIV/0!</v>
      </c>
      <c r="T19" s="20" t="e">
        <f t="shared" si="1"/>
        <v>#DIV/0!</v>
      </c>
      <c r="U19" s="20" t="e">
        <f t="shared" si="1"/>
        <v>#DIV/0!</v>
      </c>
      <c r="V19" s="20" t="e">
        <f t="shared" si="1"/>
        <v>#DIV/0!</v>
      </c>
    </row>
    <row r="20" spans="2:22" ht="15.75" customHeight="1" thickTop="1">
      <c r="B20" s="2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2:22" ht="15.75" customHeight="1">
      <c r="B21" s="9" t="s">
        <v>50</v>
      </c>
      <c r="C21" s="10" t="s">
        <v>86</v>
      </c>
      <c r="D21" s="10" t="s">
        <v>86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2:22" ht="15.75" customHeight="1">
      <c r="B22" s="9" t="s">
        <v>40</v>
      </c>
      <c r="C22" s="11">
        <v>1</v>
      </c>
      <c r="D22" s="11">
        <v>1</v>
      </c>
      <c r="E22" s="11">
        <v>1</v>
      </c>
      <c r="F22" s="11">
        <v>5</v>
      </c>
      <c r="G22" s="11">
        <v>5</v>
      </c>
      <c r="H22" s="11">
        <v>5</v>
      </c>
      <c r="I22" s="11">
        <v>5</v>
      </c>
      <c r="J22" s="11">
        <v>5</v>
      </c>
      <c r="K22" s="11">
        <v>5</v>
      </c>
      <c r="L22" s="11">
        <v>5</v>
      </c>
      <c r="M22" s="11">
        <v>5</v>
      </c>
      <c r="N22" s="11">
        <v>5</v>
      </c>
      <c r="O22" s="11"/>
      <c r="P22" s="11"/>
      <c r="Q22" s="11"/>
      <c r="R22" s="11"/>
      <c r="S22" s="11"/>
      <c r="T22" s="11"/>
      <c r="U22" s="11"/>
      <c r="V22" s="11"/>
    </row>
    <row r="23" spans="2:22" ht="15.75" customHeight="1">
      <c r="B23" s="9" t="s">
        <v>41</v>
      </c>
      <c r="C23" s="13">
        <v>3</v>
      </c>
      <c r="D23" s="13">
        <v>3</v>
      </c>
      <c r="E23" s="13">
        <v>4</v>
      </c>
      <c r="F23" s="13">
        <v>5</v>
      </c>
      <c r="G23" s="13">
        <v>5</v>
      </c>
      <c r="H23" s="13">
        <v>5</v>
      </c>
      <c r="I23" s="13">
        <v>5</v>
      </c>
      <c r="J23" s="13">
        <v>5</v>
      </c>
      <c r="K23" s="13">
        <v>5</v>
      </c>
      <c r="L23" s="13">
        <v>5</v>
      </c>
      <c r="M23" s="13">
        <v>5</v>
      </c>
      <c r="N23" s="13">
        <v>5</v>
      </c>
      <c r="O23" s="13"/>
      <c r="P23" s="13"/>
      <c r="Q23" s="13"/>
      <c r="R23" s="13"/>
      <c r="S23" s="13"/>
      <c r="T23" s="13"/>
      <c r="U23" s="13"/>
      <c r="V23" s="13"/>
    </row>
    <row r="24" spans="2:22" ht="15.75" customHeight="1">
      <c r="B24" s="9" t="s">
        <v>42</v>
      </c>
      <c r="C24" s="13">
        <v>1</v>
      </c>
      <c r="D24" s="13">
        <v>1</v>
      </c>
      <c r="E24" s="13">
        <v>1</v>
      </c>
      <c r="F24" s="13">
        <v>5</v>
      </c>
      <c r="G24" s="13">
        <v>5</v>
      </c>
      <c r="H24" s="13">
        <v>5</v>
      </c>
      <c r="I24" s="13">
        <v>5</v>
      </c>
      <c r="J24" s="13">
        <v>5</v>
      </c>
      <c r="K24" s="13">
        <v>5</v>
      </c>
      <c r="L24" s="13">
        <v>5</v>
      </c>
      <c r="M24" s="13">
        <v>5</v>
      </c>
      <c r="N24" s="13">
        <v>5</v>
      </c>
      <c r="O24" s="13"/>
      <c r="P24" s="13"/>
      <c r="Q24" s="13"/>
      <c r="R24" s="13"/>
      <c r="S24" s="13"/>
      <c r="T24" s="13"/>
      <c r="U24" s="13"/>
      <c r="V24" s="13"/>
    </row>
    <row r="25" spans="2:22" ht="15.75" customHeight="1" thickBot="1">
      <c r="B25" s="15" t="s">
        <v>43</v>
      </c>
      <c r="C25" s="23">
        <f aca="true" t="shared" si="2" ref="C25:V25">AVERAGE(C22:C24)</f>
        <v>1.6666666666666667</v>
      </c>
      <c r="D25" s="23">
        <f t="shared" si="2"/>
        <v>1.6666666666666667</v>
      </c>
      <c r="E25" s="23">
        <f t="shared" si="2"/>
        <v>2</v>
      </c>
      <c r="F25" s="23">
        <f t="shared" si="2"/>
        <v>5</v>
      </c>
      <c r="G25" s="23">
        <f t="shared" si="2"/>
        <v>5</v>
      </c>
      <c r="H25" s="23">
        <f t="shared" si="2"/>
        <v>5</v>
      </c>
      <c r="I25" s="23">
        <f t="shared" si="2"/>
        <v>5</v>
      </c>
      <c r="J25" s="23">
        <f t="shared" si="2"/>
        <v>5</v>
      </c>
      <c r="K25" s="23">
        <f t="shared" si="2"/>
        <v>5</v>
      </c>
      <c r="L25" s="23">
        <f t="shared" si="2"/>
        <v>5</v>
      </c>
      <c r="M25" s="23">
        <f t="shared" si="2"/>
        <v>5</v>
      </c>
      <c r="N25" s="23">
        <f t="shared" si="2"/>
        <v>5</v>
      </c>
      <c r="O25" s="16" t="e">
        <f t="shared" si="2"/>
        <v>#DIV/0!</v>
      </c>
      <c r="P25" s="16" t="e">
        <f t="shared" si="2"/>
        <v>#DIV/0!</v>
      </c>
      <c r="Q25" s="16" t="e">
        <f t="shared" si="2"/>
        <v>#DIV/0!</v>
      </c>
      <c r="R25" s="16" t="e">
        <f t="shared" si="2"/>
        <v>#DIV/0!</v>
      </c>
      <c r="S25" s="16" t="e">
        <f t="shared" si="2"/>
        <v>#DIV/0!</v>
      </c>
      <c r="T25" s="16" t="e">
        <f t="shared" si="2"/>
        <v>#DIV/0!</v>
      </c>
      <c r="U25" s="16" t="e">
        <f t="shared" si="2"/>
        <v>#DIV/0!</v>
      </c>
      <c r="V25" s="16" t="e">
        <f t="shared" si="2"/>
        <v>#DIV/0!</v>
      </c>
    </row>
    <row r="26" spans="2:22" ht="15.75" customHeight="1" thickTop="1">
      <c r="B26" s="24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2:22" ht="15.75" customHeight="1">
      <c r="B27" s="9" t="s">
        <v>51</v>
      </c>
      <c r="C27" s="10" t="s">
        <v>87</v>
      </c>
      <c r="D27" s="10" t="s">
        <v>87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2:22" ht="15.75" customHeight="1">
      <c r="B28" s="9" t="s">
        <v>44</v>
      </c>
      <c r="C28" s="11">
        <v>5</v>
      </c>
      <c r="D28" s="11">
        <v>5</v>
      </c>
      <c r="E28" s="11">
        <v>5</v>
      </c>
      <c r="F28" s="11">
        <v>5</v>
      </c>
      <c r="G28" s="11">
        <v>5</v>
      </c>
      <c r="H28" s="11">
        <v>5</v>
      </c>
      <c r="I28" s="11">
        <v>5</v>
      </c>
      <c r="J28" s="11">
        <v>5</v>
      </c>
      <c r="K28" s="11">
        <v>5</v>
      </c>
      <c r="L28" s="11">
        <v>5</v>
      </c>
      <c r="M28" s="11">
        <v>5</v>
      </c>
      <c r="N28" s="11">
        <v>5</v>
      </c>
      <c r="O28" s="11"/>
      <c r="P28" s="11"/>
      <c r="Q28" s="11"/>
      <c r="R28" s="11"/>
      <c r="S28" s="11"/>
      <c r="T28" s="11"/>
      <c r="U28" s="11"/>
      <c r="V28" s="11"/>
    </row>
    <row r="29" spans="1:22" ht="15.75" customHeight="1">
      <c r="A29" s="30"/>
      <c r="B29" s="9" t="s">
        <v>45</v>
      </c>
      <c r="C29" s="13">
        <v>1</v>
      </c>
      <c r="D29" s="13">
        <v>1</v>
      </c>
      <c r="E29" s="13">
        <v>5</v>
      </c>
      <c r="F29" s="13">
        <v>5</v>
      </c>
      <c r="G29" s="13">
        <v>5</v>
      </c>
      <c r="H29" s="13">
        <v>5</v>
      </c>
      <c r="I29" s="13">
        <v>5</v>
      </c>
      <c r="J29" s="13">
        <v>5</v>
      </c>
      <c r="K29" s="13">
        <v>5</v>
      </c>
      <c r="L29" s="13">
        <v>5</v>
      </c>
      <c r="M29" s="13">
        <v>5</v>
      </c>
      <c r="N29" s="13">
        <v>5</v>
      </c>
      <c r="O29" s="13"/>
      <c r="P29" s="13"/>
      <c r="Q29" s="13"/>
      <c r="R29" s="13"/>
      <c r="S29" s="13"/>
      <c r="T29" s="13"/>
      <c r="U29" s="13"/>
      <c r="V29" s="13"/>
    </row>
    <row r="30" spans="2:22" ht="15.75" customHeight="1" thickBot="1">
      <c r="B30" s="15" t="s">
        <v>46</v>
      </c>
      <c r="C30" s="28">
        <f aca="true" t="shared" si="3" ref="C30:V30">AVERAGE(C28:C29)</f>
        <v>3</v>
      </c>
      <c r="D30" s="28">
        <f t="shared" si="3"/>
        <v>3</v>
      </c>
      <c r="E30" s="28">
        <f t="shared" si="3"/>
        <v>5</v>
      </c>
      <c r="F30" s="28">
        <f t="shared" si="3"/>
        <v>5</v>
      </c>
      <c r="G30" s="28">
        <f t="shared" si="3"/>
        <v>5</v>
      </c>
      <c r="H30" s="28">
        <f t="shared" si="3"/>
        <v>5</v>
      </c>
      <c r="I30" s="28">
        <f t="shared" si="3"/>
        <v>5</v>
      </c>
      <c r="J30" s="28">
        <f t="shared" si="3"/>
        <v>5</v>
      </c>
      <c r="K30" s="28">
        <f t="shared" si="3"/>
        <v>5</v>
      </c>
      <c r="L30" s="28">
        <f t="shared" si="3"/>
        <v>5</v>
      </c>
      <c r="M30" s="28">
        <f t="shared" si="3"/>
        <v>5</v>
      </c>
      <c r="N30" s="28">
        <f t="shared" si="3"/>
        <v>5</v>
      </c>
      <c r="O30" s="20" t="e">
        <f t="shared" si="3"/>
        <v>#DIV/0!</v>
      </c>
      <c r="P30" s="20" t="e">
        <f t="shared" si="3"/>
        <v>#DIV/0!</v>
      </c>
      <c r="Q30" s="20" t="e">
        <f t="shared" si="3"/>
        <v>#DIV/0!</v>
      </c>
      <c r="R30" s="20" t="e">
        <f t="shared" si="3"/>
        <v>#DIV/0!</v>
      </c>
      <c r="S30" s="20" t="e">
        <f t="shared" si="3"/>
        <v>#DIV/0!</v>
      </c>
      <c r="T30" s="20" t="e">
        <f t="shared" si="3"/>
        <v>#DIV/0!</v>
      </c>
      <c r="U30" s="20" t="e">
        <f t="shared" si="3"/>
        <v>#DIV/0!</v>
      </c>
      <c r="V30" s="20" t="e">
        <f t="shared" si="3"/>
        <v>#DIV/0!</v>
      </c>
    </row>
    <row r="31" spans="2:22" ht="15.75" customHeight="1" thickTop="1">
      <c r="B31" s="25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2:22" ht="15.75" customHeight="1">
      <c r="B32" s="9" t="s">
        <v>52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2:22" ht="15.75" customHeight="1">
      <c r="B33" s="9" t="s">
        <v>47</v>
      </c>
      <c r="C33" s="11" t="s">
        <v>69</v>
      </c>
      <c r="D33" s="11" t="s">
        <v>69</v>
      </c>
      <c r="E33" s="11" t="s">
        <v>69</v>
      </c>
      <c r="F33" s="11" t="s">
        <v>69</v>
      </c>
      <c r="G33" s="11" t="s">
        <v>69</v>
      </c>
      <c r="H33" s="11" t="s">
        <v>69</v>
      </c>
      <c r="I33" s="11" t="s">
        <v>69</v>
      </c>
      <c r="J33" s="11" t="s">
        <v>69</v>
      </c>
      <c r="K33" s="11" t="s">
        <v>69</v>
      </c>
      <c r="L33" s="11" t="s">
        <v>69</v>
      </c>
      <c r="M33" s="11" t="s">
        <v>69</v>
      </c>
      <c r="N33" s="11" t="s">
        <v>69</v>
      </c>
      <c r="O33" s="11"/>
      <c r="P33" s="11"/>
      <c r="Q33" s="11"/>
      <c r="R33" s="11"/>
      <c r="S33" s="11"/>
      <c r="T33" s="11"/>
      <c r="U33" s="11"/>
      <c r="V33" s="11"/>
    </row>
    <row r="34" spans="2:22" ht="15.75" customHeight="1">
      <c r="B34" s="9" t="s">
        <v>65</v>
      </c>
      <c r="C34" s="13" t="s">
        <v>69</v>
      </c>
      <c r="D34" s="13" t="s">
        <v>69</v>
      </c>
      <c r="E34" s="13" t="s">
        <v>69</v>
      </c>
      <c r="F34" s="13" t="s">
        <v>69</v>
      </c>
      <c r="G34" s="13" t="s">
        <v>69</v>
      </c>
      <c r="H34" s="13" t="s">
        <v>69</v>
      </c>
      <c r="I34" s="13" t="s">
        <v>69</v>
      </c>
      <c r="J34" s="13" t="s">
        <v>69</v>
      </c>
      <c r="K34" s="13" t="s">
        <v>69</v>
      </c>
      <c r="L34" s="13" t="s">
        <v>69</v>
      </c>
      <c r="M34" s="13" t="s">
        <v>69</v>
      </c>
      <c r="N34" s="13" t="s">
        <v>69</v>
      </c>
      <c r="O34" s="13"/>
      <c r="P34" s="13"/>
      <c r="Q34" s="13"/>
      <c r="R34" s="13"/>
      <c r="S34" s="13"/>
      <c r="T34" s="13"/>
      <c r="U34" s="13"/>
      <c r="V34" s="13"/>
    </row>
    <row r="35" spans="2:22" ht="15.75" customHeight="1" thickBot="1">
      <c r="B35" s="15" t="s">
        <v>43</v>
      </c>
      <c r="C35" s="23" t="s">
        <v>69</v>
      </c>
      <c r="D35" s="23" t="s">
        <v>69</v>
      </c>
      <c r="E35" s="23" t="s">
        <v>69</v>
      </c>
      <c r="F35" s="23" t="s">
        <v>69</v>
      </c>
      <c r="G35" s="23" t="s">
        <v>69</v>
      </c>
      <c r="H35" s="23" t="s">
        <v>69</v>
      </c>
      <c r="I35" s="23" t="s">
        <v>69</v>
      </c>
      <c r="J35" s="23" t="s">
        <v>69</v>
      </c>
      <c r="K35" s="23" t="s">
        <v>69</v>
      </c>
      <c r="L35" s="23" t="s">
        <v>69</v>
      </c>
      <c r="M35" s="23" t="s">
        <v>69</v>
      </c>
      <c r="N35" s="23" t="s">
        <v>69</v>
      </c>
      <c r="O35" s="16" t="e">
        <f aca="true" t="shared" si="4" ref="O35:V35">AVERAGE(O33:O34)</f>
        <v>#DIV/0!</v>
      </c>
      <c r="P35" s="16" t="e">
        <f t="shared" si="4"/>
        <v>#DIV/0!</v>
      </c>
      <c r="Q35" s="16" t="e">
        <f t="shared" si="4"/>
        <v>#DIV/0!</v>
      </c>
      <c r="R35" s="16" t="e">
        <f t="shared" si="4"/>
        <v>#DIV/0!</v>
      </c>
      <c r="S35" s="16" t="e">
        <f t="shared" si="4"/>
        <v>#DIV/0!</v>
      </c>
      <c r="T35" s="16" t="e">
        <f t="shared" si="4"/>
        <v>#DIV/0!</v>
      </c>
      <c r="U35" s="16" t="e">
        <f t="shared" si="4"/>
        <v>#DIV/0!</v>
      </c>
      <c r="V35" s="16" t="e">
        <f t="shared" si="4"/>
        <v>#DIV/0!</v>
      </c>
    </row>
    <row r="36" spans="2:22" ht="15.75" customHeight="1" thickTop="1">
      <c r="B36" s="26" t="s">
        <v>66</v>
      </c>
      <c r="C36" s="29">
        <f aca="true" t="shared" si="5" ref="C36:N36">AVERAGE(C14,C19,C25,C30,C35)</f>
        <v>3.333333333333333</v>
      </c>
      <c r="D36" s="29">
        <f t="shared" si="5"/>
        <v>3.333333333333333</v>
      </c>
      <c r="E36" s="29">
        <f t="shared" si="5"/>
        <v>3.9166666666666665</v>
      </c>
      <c r="F36" s="29">
        <f t="shared" si="5"/>
        <v>5</v>
      </c>
      <c r="G36" s="29">
        <f t="shared" si="5"/>
        <v>5</v>
      </c>
      <c r="H36" s="29">
        <f t="shared" si="5"/>
        <v>5</v>
      </c>
      <c r="I36" s="29">
        <f t="shared" si="5"/>
        <v>5</v>
      </c>
      <c r="J36" s="29">
        <f t="shared" si="5"/>
        <v>5</v>
      </c>
      <c r="K36" s="29">
        <f t="shared" si="5"/>
        <v>5</v>
      </c>
      <c r="L36" s="29">
        <f t="shared" si="5"/>
        <v>5</v>
      </c>
      <c r="M36" s="29">
        <f t="shared" si="5"/>
        <v>5</v>
      </c>
      <c r="N36" s="29">
        <f t="shared" si="5"/>
        <v>5</v>
      </c>
      <c r="O36" s="27"/>
      <c r="P36" s="27"/>
      <c r="Q36" s="27"/>
      <c r="R36" s="27"/>
      <c r="S36" s="27"/>
      <c r="T36" s="27"/>
      <c r="U36" s="27"/>
      <c r="V36" s="27"/>
    </row>
  </sheetData>
  <sheetProtection password="E7CC" sheet="1"/>
  <printOptions/>
  <pageMargins left="0.75" right="0.75" top="1" bottom="1" header="0.5" footer="0.5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G111"/>
  <sheetViews>
    <sheetView showGridLines="0" tabSelected="1" view="pageBreakPreview" zoomScaleSheetLayoutView="100" zoomScalePageLayoutView="0" workbookViewId="0" topLeftCell="A31">
      <selection activeCell="B9" sqref="B9"/>
    </sheetView>
  </sheetViews>
  <sheetFormatPr defaultColWidth="9.77734375" defaultRowHeight="15.75"/>
  <cols>
    <col min="1" max="1" width="49.3359375" style="38" customWidth="1"/>
    <col min="2" max="4" width="14.10546875" style="38" customWidth="1"/>
    <col min="5" max="6" width="12.77734375" style="38" customWidth="1"/>
    <col min="7" max="7" width="14.10546875" style="38" bestFit="1" customWidth="1"/>
    <col min="8" max="11" width="12.77734375" style="38" customWidth="1"/>
    <col min="12" max="12" width="6.77734375" style="38" hidden="1" customWidth="1"/>
    <col min="13" max="13" width="12.77734375" style="38" customWidth="1"/>
    <col min="14" max="14" width="6.77734375" style="38" hidden="1" customWidth="1"/>
    <col min="15" max="15" width="12.77734375" style="38" customWidth="1"/>
    <col min="16" max="16" width="6.77734375" style="38" hidden="1" customWidth="1"/>
    <col min="17" max="17" width="9.77734375" style="38" customWidth="1"/>
    <col min="18" max="18" width="9.3359375" style="38" customWidth="1"/>
    <col min="19" max="20" width="9.77734375" style="38" customWidth="1"/>
    <col min="21" max="21" width="9.10546875" style="38" customWidth="1"/>
    <col min="22" max="24" width="9.77734375" style="38" customWidth="1"/>
    <col min="25" max="25" width="9.88671875" style="38" customWidth="1"/>
    <col min="26" max="26" width="9.77734375" style="38" customWidth="1"/>
    <col min="27" max="33" width="7.77734375" style="38" customWidth="1"/>
    <col min="34" max="41" width="9.77734375" style="38" customWidth="1"/>
    <col min="42" max="16384" width="9.77734375" style="38" customWidth="1"/>
  </cols>
  <sheetData>
    <row r="1" spans="1:16" ht="15.75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ht="15.75">
      <c r="A2" s="40"/>
    </row>
    <row r="3" spans="1:29" ht="15.75">
      <c r="A3" s="41" t="s">
        <v>90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3"/>
      <c r="AB3" s="43"/>
      <c r="AC3" s="43"/>
    </row>
    <row r="4" spans="1:31" ht="15.75">
      <c r="A4" s="44" t="s">
        <v>93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3"/>
      <c r="R4" s="43"/>
      <c r="S4" s="43"/>
      <c r="X4" s="46"/>
      <c r="AA4" s="43"/>
      <c r="AB4" s="43"/>
      <c r="AC4" s="43"/>
      <c r="AD4" s="43"/>
      <c r="AE4" s="43"/>
    </row>
    <row r="5" spans="1:31" ht="15.75">
      <c r="A5" s="44" t="s">
        <v>82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S5" s="43"/>
      <c r="AE5" s="43"/>
    </row>
    <row r="6" spans="1:33" ht="15.75">
      <c r="A6" s="47" t="s">
        <v>72</v>
      </c>
      <c r="B6" s="48" t="s">
        <v>100</v>
      </c>
      <c r="C6" s="48" t="s">
        <v>101</v>
      </c>
      <c r="D6" s="48" t="s">
        <v>102</v>
      </c>
      <c r="E6" s="48" t="s">
        <v>97</v>
      </c>
      <c r="F6" s="48" t="s">
        <v>98</v>
      </c>
      <c r="G6" s="48" t="s">
        <v>99</v>
      </c>
      <c r="H6" s="48" t="s">
        <v>94</v>
      </c>
      <c r="I6" s="48" t="s">
        <v>95</v>
      </c>
      <c r="J6" s="48" t="s">
        <v>96</v>
      </c>
      <c r="K6" s="48" t="s">
        <v>91</v>
      </c>
      <c r="L6" s="49"/>
      <c r="M6" s="50">
        <v>40210</v>
      </c>
      <c r="N6" s="51"/>
      <c r="O6" s="48" t="s">
        <v>92</v>
      </c>
      <c r="P6" s="48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16" ht="15.75">
      <c r="A7" s="53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16" ht="15.75">
      <c r="A8" s="55" t="s">
        <v>1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</row>
    <row r="9" spans="1:33" ht="15.75">
      <c r="A9" s="39" t="s">
        <v>54</v>
      </c>
      <c r="B9" s="57">
        <v>60170</v>
      </c>
      <c r="C9" s="57">
        <v>60169.84</v>
      </c>
      <c r="D9" s="57">
        <v>60170</v>
      </c>
      <c r="E9" s="58">
        <v>60171</v>
      </c>
      <c r="F9" s="58">
        <v>60170</v>
      </c>
      <c r="G9" s="57">
        <v>60167</v>
      </c>
      <c r="H9" s="58">
        <v>60167</v>
      </c>
      <c r="I9" s="58">
        <v>60156</v>
      </c>
      <c r="J9" s="58">
        <v>60164</v>
      </c>
      <c r="K9" s="59">
        <v>60094</v>
      </c>
      <c r="L9" s="60"/>
      <c r="M9" s="59">
        <v>60049</v>
      </c>
      <c r="N9" s="61"/>
      <c r="O9" s="59">
        <v>60049</v>
      </c>
      <c r="P9" s="59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spans="1:33" ht="15.75">
      <c r="A10" s="39" t="s">
        <v>55</v>
      </c>
      <c r="B10" s="57">
        <v>0</v>
      </c>
      <c r="C10" s="57">
        <v>0</v>
      </c>
      <c r="D10" s="57">
        <v>0</v>
      </c>
      <c r="E10" s="58">
        <v>0</v>
      </c>
      <c r="F10" s="58">
        <v>0</v>
      </c>
      <c r="G10" s="57">
        <v>0</v>
      </c>
      <c r="H10" s="58">
        <v>0</v>
      </c>
      <c r="I10" s="58">
        <v>0</v>
      </c>
      <c r="J10" s="58">
        <v>0</v>
      </c>
      <c r="K10" s="59">
        <v>0</v>
      </c>
      <c r="L10" s="60"/>
      <c r="M10" s="59">
        <v>0</v>
      </c>
      <c r="N10" s="61"/>
      <c r="O10" s="59">
        <v>0</v>
      </c>
      <c r="P10" s="59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</row>
    <row r="11" spans="1:33" ht="15.75">
      <c r="A11" s="39" t="s">
        <v>2</v>
      </c>
      <c r="B11" s="57">
        <v>-14375</v>
      </c>
      <c r="C11" s="57">
        <v>-14872</v>
      </c>
      <c r="D11" s="57">
        <v>-16126</v>
      </c>
      <c r="E11" s="58">
        <v>-16455</v>
      </c>
      <c r="F11" s="58">
        <v>-16971</v>
      </c>
      <c r="G11" s="57">
        <v>-17447</v>
      </c>
      <c r="H11" s="58">
        <v>-16975</v>
      </c>
      <c r="I11" s="58">
        <v>-28995</v>
      </c>
      <c r="J11" s="58">
        <v>-29437</v>
      </c>
      <c r="K11" s="59">
        <v>-29363</v>
      </c>
      <c r="L11" s="62"/>
      <c r="M11" s="59">
        <v>-25970</v>
      </c>
      <c r="N11" s="59"/>
      <c r="O11" s="59">
        <v>-25942</v>
      </c>
      <c r="P11" s="59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</row>
    <row r="12" spans="1:33" ht="15.75">
      <c r="A12" s="39" t="s">
        <v>3</v>
      </c>
      <c r="B12" s="57">
        <v>900</v>
      </c>
      <c r="C12" s="57">
        <v>900</v>
      </c>
      <c r="D12" s="57">
        <v>900</v>
      </c>
      <c r="E12" s="58">
        <v>1882</v>
      </c>
      <c r="F12" s="58">
        <v>1882</v>
      </c>
      <c r="G12" s="57">
        <v>1882</v>
      </c>
      <c r="H12" s="58">
        <v>900</v>
      </c>
      <c r="I12" s="58">
        <v>1575</v>
      </c>
      <c r="J12" s="58">
        <v>1575</v>
      </c>
      <c r="K12" s="59">
        <v>1575</v>
      </c>
      <c r="L12" s="60"/>
      <c r="M12" s="59">
        <v>1575</v>
      </c>
      <c r="N12" s="61"/>
      <c r="O12" s="59">
        <v>1575</v>
      </c>
      <c r="P12" s="59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</row>
    <row r="13" spans="1:33" ht="15.75">
      <c r="A13" s="39" t="s">
        <v>4</v>
      </c>
      <c r="B13" s="57">
        <v>0</v>
      </c>
      <c r="C13" s="57">
        <v>0</v>
      </c>
      <c r="D13" s="57">
        <v>0</v>
      </c>
      <c r="E13" s="58">
        <v>0</v>
      </c>
      <c r="F13" s="58">
        <v>0</v>
      </c>
      <c r="G13" s="57">
        <v>0</v>
      </c>
      <c r="H13" s="58">
        <v>0</v>
      </c>
      <c r="I13" s="58">
        <v>0</v>
      </c>
      <c r="J13" s="58">
        <v>0</v>
      </c>
      <c r="K13" s="59">
        <v>0</v>
      </c>
      <c r="L13" s="60"/>
      <c r="M13" s="59">
        <v>0</v>
      </c>
      <c r="N13" s="61"/>
      <c r="O13" s="59">
        <v>0</v>
      </c>
      <c r="P13" s="59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</row>
    <row r="14" spans="1:33" ht="15.75">
      <c r="A14" s="39" t="s">
        <v>0</v>
      </c>
      <c r="B14" s="57">
        <v>0</v>
      </c>
      <c r="C14" s="57">
        <v>0</v>
      </c>
      <c r="D14" s="57">
        <v>0</v>
      </c>
      <c r="E14" s="58">
        <v>0</v>
      </c>
      <c r="F14" s="58">
        <v>0</v>
      </c>
      <c r="G14" s="57">
        <v>0</v>
      </c>
      <c r="H14" s="58">
        <v>675</v>
      </c>
      <c r="I14" s="58">
        <v>0</v>
      </c>
      <c r="J14" s="58">
        <v>0</v>
      </c>
      <c r="K14" s="59">
        <v>0</v>
      </c>
      <c r="L14" s="60"/>
      <c r="M14" s="59">
        <v>0</v>
      </c>
      <c r="N14" s="61"/>
      <c r="O14" s="59">
        <v>0</v>
      </c>
      <c r="P14" s="59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</row>
    <row r="15" spans="1:33" ht="15.75">
      <c r="A15" s="39" t="s">
        <v>56</v>
      </c>
      <c r="B15" s="57">
        <v>0</v>
      </c>
      <c r="C15" s="57">
        <v>0</v>
      </c>
      <c r="D15" s="57">
        <v>0</v>
      </c>
      <c r="E15" s="58">
        <v>0</v>
      </c>
      <c r="F15" s="58">
        <v>0</v>
      </c>
      <c r="G15" s="57">
        <v>0</v>
      </c>
      <c r="H15" s="58">
        <v>0</v>
      </c>
      <c r="I15" s="58">
        <v>0</v>
      </c>
      <c r="J15" s="58">
        <v>0</v>
      </c>
      <c r="K15" s="59">
        <v>0</v>
      </c>
      <c r="L15" s="60"/>
      <c r="M15" s="59">
        <v>0</v>
      </c>
      <c r="N15" s="61"/>
      <c r="O15" s="59">
        <v>0</v>
      </c>
      <c r="P15" s="59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</row>
    <row r="16" spans="1:33" ht="15.75">
      <c r="A16" s="47" t="s">
        <v>53</v>
      </c>
      <c r="B16" s="63">
        <v>-13475</v>
      </c>
      <c r="C16" s="63">
        <v>-13972</v>
      </c>
      <c r="D16" s="63">
        <v>-15226</v>
      </c>
      <c r="E16" s="64">
        <v>-14573</v>
      </c>
      <c r="F16" s="64">
        <v>-15089</v>
      </c>
      <c r="G16" s="63">
        <v>-15565</v>
      </c>
      <c r="H16" s="64">
        <v>-15400</v>
      </c>
      <c r="I16" s="64">
        <v>-27420</v>
      </c>
      <c r="J16" s="64">
        <v>-27862</v>
      </c>
      <c r="K16" s="65">
        <v>-27788</v>
      </c>
      <c r="L16" s="65"/>
      <c r="M16" s="65">
        <v>-24395</v>
      </c>
      <c r="N16" s="65"/>
      <c r="O16" s="65">
        <v>-24367</v>
      </c>
      <c r="P16" s="65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</row>
    <row r="17" spans="1:33" ht="15.75">
      <c r="A17" s="47" t="s">
        <v>5</v>
      </c>
      <c r="B17" s="63">
        <v>46695</v>
      </c>
      <c r="C17" s="63">
        <v>46197.84</v>
      </c>
      <c r="D17" s="63">
        <v>44944</v>
      </c>
      <c r="E17" s="64">
        <v>45598</v>
      </c>
      <c r="F17" s="64">
        <v>45081</v>
      </c>
      <c r="G17" s="63">
        <v>44602</v>
      </c>
      <c r="H17" s="64">
        <v>44767</v>
      </c>
      <c r="I17" s="64">
        <v>32736</v>
      </c>
      <c r="J17" s="64">
        <v>32302</v>
      </c>
      <c r="K17" s="65">
        <v>32306</v>
      </c>
      <c r="L17" s="65"/>
      <c r="M17" s="65">
        <v>35654</v>
      </c>
      <c r="N17" s="65"/>
      <c r="O17" s="65">
        <v>35682</v>
      </c>
      <c r="P17" s="65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</row>
    <row r="18" spans="1:33" ht="15.75">
      <c r="A18" s="44" t="s">
        <v>57</v>
      </c>
      <c r="B18" s="67">
        <v>0</v>
      </c>
      <c r="C18" s="67">
        <v>0</v>
      </c>
      <c r="D18" s="67">
        <v>0</v>
      </c>
      <c r="E18" s="68">
        <v>0</v>
      </c>
      <c r="F18" s="68">
        <v>0</v>
      </c>
      <c r="G18" s="67">
        <v>0</v>
      </c>
      <c r="H18" s="68">
        <v>0</v>
      </c>
      <c r="I18" s="68">
        <v>0</v>
      </c>
      <c r="J18" s="68">
        <v>0</v>
      </c>
      <c r="K18" s="69">
        <v>0</v>
      </c>
      <c r="L18" s="60"/>
      <c r="M18" s="69">
        <v>0</v>
      </c>
      <c r="N18" s="70"/>
      <c r="O18" s="69">
        <v>0</v>
      </c>
      <c r="P18" s="69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</row>
    <row r="19" spans="1:33" ht="15.75">
      <c r="A19" s="39" t="s">
        <v>6</v>
      </c>
      <c r="B19" s="57">
        <v>828</v>
      </c>
      <c r="C19" s="57">
        <v>828</v>
      </c>
      <c r="D19" s="57">
        <v>0</v>
      </c>
      <c r="E19" s="58">
        <v>0</v>
      </c>
      <c r="F19" s="58">
        <v>0</v>
      </c>
      <c r="G19" s="57">
        <v>0</v>
      </c>
      <c r="H19" s="58">
        <v>0</v>
      </c>
      <c r="I19" s="58">
        <v>0</v>
      </c>
      <c r="J19" s="58">
        <v>0</v>
      </c>
      <c r="K19" s="59">
        <v>0</v>
      </c>
      <c r="L19" s="60"/>
      <c r="M19" s="59">
        <v>0</v>
      </c>
      <c r="N19" s="61"/>
      <c r="O19" s="59">
        <v>0</v>
      </c>
      <c r="P19" s="59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</row>
    <row r="20" spans="1:33" ht="15.75">
      <c r="A20" s="39" t="s">
        <v>7</v>
      </c>
      <c r="B20" s="57">
        <v>0</v>
      </c>
      <c r="C20" s="57">
        <v>0</v>
      </c>
      <c r="D20" s="57">
        <v>0</v>
      </c>
      <c r="E20" s="58">
        <v>0</v>
      </c>
      <c r="F20" s="58">
        <v>0</v>
      </c>
      <c r="G20" s="57">
        <v>0</v>
      </c>
      <c r="H20" s="58">
        <v>0</v>
      </c>
      <c r="I20" s="58">
        <v>0</v>
      </c>
      <c r="J20" s="58">
        <v>0</v>
      </c>
      <c r="K20" s="59">
        <v>0</v>
      </c>
      <c r="L20" s="60"/>
      <c r="M20" s="59">
        <v>0</v>
      </c>
      <c r="N20" s="61"/>
      <c r="O20" s="59">
        <v>0</v>
      </c>
      <c r="P20" s="59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</row>
    <row r="21" spans="1:33" ht="15.75">
      <c r="A21" s="39" t="s">
        <v>8</v>
      </c>
      <c r="B21" s="57">
        <v>0</v>
      </c>
      <c r="C21" s="57">
        <v>0</v>
      </c>
      <c r="D21" s="57">
        <v>0</v>
      </c>
      <c r="E21" s="58">
        <v>0</v>
      </c>
      <c r="F21" s="58">
        <v>0</v>
      </c>
      <c r="G21" s="57">
        <v>0</v>
      </c>
      <c r="H21" s="58">
        <v>0</v>
      </c>
      <c r="I21" s="58">
        <v>0</v>
      </c>
      <c r="J21" s="58">
        <v>0</v>
      </c>
      <c r="K21" s="59">
        <v>0</v>
      </c>
      <c r="L21" s="60"/>
      <c r="M21" s="59">
        <v>0</v>
      </c>
      <c r="N21" s="61"/>
      <c r="O21" s="59">
        <v>0</v>
      </c>
      <c r="P21" s="59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</row>
    <row r="22" spans="1:33" ht="15.75">
      <c r="A22" s="39" t="s">
        <v>9</v>
      </c>
      <c r="B22" s="57">
        <v>0</v>
      </c>
      <c r="C22" s="57">
        <v>0</v>
      </c>
      <c r="D22" s="57">
        <v>0</v>
      </c>
      <c r="E22" s="58">
        <v>0</v>
      </c>
      <c r="F22" s="58">
        <v>0</v>
      </c>
      <c r="G22" s="57">
        <v>0</v>
      </c>
      <c r="H22" s="58">
        <v>0</v>
      </c>
      <c r="I22" s="58">
        <v>0</v>
      </c>
      <c r="J22" s="58">
        <v>0</v>
      </c>
      <c r="K22" s="59">
        <v>0</v>
      </c>
      <c r="L22" s="60"/>
      <c r="M22" s="59">
        <v>0</v>
      </c>
      <c r="N22" s="61"/>
      <c r="O22" s="59">
        <v>0</v>
      </c>
      <c r="P22" s="59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</row>
    <row r="23" spans="1:33" ht="15.75">
      <c r="A23" s="39" t="s">
        <v>10</v>
      </c>
      <c r="B23" s="57">
        <v>0</v>
      </c>
      <c r="C23" s="57">
        <v>0</v>
      </c>
      <c r="D23" s="57">
        <v>0</v>
      </c>
      <c r="E23" s="58">
        <v>0</v>
      </c>
      <c r="F23" s="58">
        <v>0</v>
      </c>
      <c r="G23" s="57">
        <v>0</v>
      </c>
      <c r="H23" s="58">
        <v>0</v>
      </c>
      <c r="I23" s="58">
        <v>0</v>
      </c>
      <c r="J23" s="58">
        <v>0</v>
      </c>
      <c r="K23" s="59">
        <v>0</v>
      </c>
      <c r="L23" s="60"/>
      <c r="M23" s="59">
        <v>0</v>
      </c>
      <c r="N23" s="61"/>
      <c r="O23" s="59">
        <v>0</v>
      </c>
      <c r="P23" s="59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</row>
    <row r="24" spans="1:33" ht="15.75">
      <c r="A24" s="44" t="s">
        <v>11</v>
      </c>
      <c r="B24" s="67">
        <v>828</v>
      </c>
      <c r="C24" s="67">
        <v>828</v>
      </c>
      <c r="D24" s="67">
        <v>0</v>
      </c>
      <c r="E24" s="68">
        <v>0</v>
      </c>
      <c r="F24" s="68">
        <v>0</v>
      </c>
      <c r="G24" s="67">
        <v>0</v>
      </c>
      <c r="H24" s="68">
        <v>0</v>
      </c>
      <c r="I24" s="68">
        <v>0</v>
      </c>
      <c r="J24" s="68">
        <v>0</v>
      </c>
      <c r="K24" s="69">
        <v>0</v>
      </c>
      <c r="L24" s="71"/>
      <c r="M24" s="69">
        <v>0</v>
      </c>
      <c r="N24" s="70"/>
      <c r="O24" s="69">
        <v>0</v>
      </c>
      <c r="P24" s="69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</row>
    <row r="25" spans="1:33" ht="15.75">
      <c r="A25" s="44" t="s">
        <v>13</v>
      </c>
      <c r="B25" s="67">
        <v>0</v>
      </c>
      <c r="C25" s="67">
        <v>0</v>
      </c>
      <c r="D25" s="67">
        <v>0</v>
      </c>
      <c r="E25" s="68">
        <v>0</v>
      </c>
      <c r="F25" s="68">
        <v>0</v>
      </c>
      <c r="G25" s="67">
        <v>0</v>
      </c>
      <c r="H25" s="68">
        <v>0</v>
      </c>
      <c r="I25" s="68">
        <v>0</v>
      </c>
      <c r="J25" s="68">
        <v>0</v>
      </c>
      <c r="K25" s="69">
        <v>0</v>
      </c>
      <c r="L25" s="60"/>
      <c r="M25" s="69">
        <v>0</v>
      </c>
      <c r="N25" s="70"/>
      <c r="O25" s="69">
        <v>0</v>
      </c>
      <c r="P25" s="69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</row>
    <row r="26" spans="1:33" ht="15.75">
      <c r="A26" s="39" t="s">
        <v>58</v>
      </c>
      <c r="B26" s="57">
        <v>0</v>
      </c>
      <c r="C26" s="57">
        <v>0</v>
      </c>
      <c r="D26" s="57">
        <v>0</v>
      </c>
      <c r="E26" s="58">
        <v>0</v>
      </c>
      <c r="F26" s="58">
        <v>0</v>
      </c>
      <c r="G26" s="57">
        <v>0</v>
      </c>
      <c r="H26" s="58">
        <v>0</v>
      </c>
      <c r="I26" s="58">
        <v>0</v>
      </c>
      <c r="J26" s="58">
        <v>0</v>
      </c>
      <c r="K26" s="59">
        <v>0</v>
      </c>
      <c r="L26" s="60"/>
      <c r="M26" s="59">
        <v>0</v>
      </c>
      <c r="N26" s="61"/>
      <c r="O26" s="59">
        <v>0</v>
      </c>
      <c r="P26" s="59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</row>
    <row r="27" spans="1:33" ht="15.75">
      <c r="A27" s="39" t="s">
        <v>62</v>
      </c>
      <c r="B27" s="57">
        <v>0</v>
      </c>
      <c r="C27" s="57">
        <v>0</v>
      </c>
      <c r="D27" s="57">
        <v>0</v>
      </c>
      <c r="E27" s="58">
        <v>0</v>
      </c>
      <c r="F27" s="58">
        <v>0</v>
      </c>
      <c r="G27" s="57">
        <v>0</v>
      </c>
      <c r="H27" s="58">
        <v>0</v>
      </c>
      <c r="I27" s="58">
        <v>15872</v>
      </c>
      <c r="J27" s="58">
        <v>15872</v>
      </c>
      <c r="K27" s="59">
        <v>15872</v>
      </c>
      <c r="L27" s="60"/>
      <c r="M27" s="59">
        <v>15872</v>
      </c>
      <c r="N27" s="61"/>
      <c r="O27" s="59">
        <v>15872</v>
      </c>
      <c r="P27" s="59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</row>
    <row r="28" spans="1:33" ht="15.75">
      <c r="A28" s="39" t="s">
        <v>12</v>
      </c>
      <c r="B28" s="57">
        <v>0</v>
      </c>
      <c r="C28" s="57">
        <v>0</v>
      </c>
      <c r="D28" s="57">
        <v>0</v>
      </c>
      <c r="E28" s="58">
        <v>0</v>
      </c>
      <c r="F28" s="58">
        <v>0</v>
      </c>
      <c r="G28" s="57">
        <v>0</v>
      </c>
      <c r="H28" s="58">
        <v>0</v>
      </c>
      <c r="I28" s="58">
        <v>0</v>
      </c>
      <c r="J28" s="58">
        <v>0</v>
      </c>
      <c r="K28" s="59">
        <v>0</v>
      </c>
      <c r="L28" s="60"/>
      <c r="M28" s="59">
        <v>0</v>
      </c>
      <c r="N28" s="61"/>
      <c r="O28" s="59">
        <v>0</v>
      </c>
      <c r="P28" s="59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72"/>
      <c r="AB28" s="43"/>
      <c r="AC28" s="43"/>
      <c r="AD28" s="43"/>
      <c r="AE28" s="43"/>
      <c r="AF28" s="43"/>
      <c r="AG28" s="43"/>
    </row>
    <row r="29" spans="1:33" ht="15.75">
      <c r="A29" s="39" t="s">
        <v>13</v>
      </c>
      <c r="B29" s="57">
        <v>0</v>
      </c>
      <c r="C29" s="57">
        <v>0</v>
      </c>
      <c r="D29" s="57">
        <v>0</v>
      </c>
      <c r="E29" s="58">
        <v>0</v>
      </c>
      <c r="F29" s="58">
        <v>0</v>
      </c>
      <c r="G29" s="57">
        <v>0</v>
      </c>
      <c r="H29" s="58">
        <v>0</v>
      </c>
      <c r="I29" s="58">
        <v>36522</v>
      </c>
      <c r="J29" s="58">
        <v>88627</v>
      </c>
      <c r="K29" s="59">
        <v>88627</v>
      </c>
      <c r="L29" s="60"/>
      <c r="M29" s="59">
        <v>88627</v>
      </c>
      <c r="N29" s="61"/>
      <c r="O29" s="59">
        <v>88627</v>
      </c>
      <c r="P29" s="59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</row>
    <row r="30" spans="1:33" ht="15.75">
      <c r="A30" s="44" t="s">
        <v>59</v>
      </c>
      <c r="B30" s="67">
        <v>0</v>
      </c>
      <c r="C30" s="67">
        <v>0</v>
      </c>
      <c r="D30" s="67">
        <v>0</v>
      </c>
      <c r="E30" s="68">
        <v>0</v>
      </c>
      <c r="F30" s="68">
        <v>0</v>
      </c>
      <c r="G30" s="67">
        <v>0</v>
      </c>
      <c r="H30" s="68">
        <v>0</v>
      </c>
      <c r="I30" s="68">
        <v>0</v>
      </c>
      <c r="J30" s="68">
        <v>0</v>
      </c>
      <c r="K30" s="69">
        <v>0</v>
      </c>
      <c r="L30" s="60"/>
      <c r="M30" s="69">
        <v>0</v>
      </c>
      <c r="N30" s="70"/>
      <c r="O30" s="69">
        <v>0</v>
      </c>
      <c r="P30" s="69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</row>
    <row r="31" spans="1:33" ht="15.75">
      <c r="A31" s="44" t="s">
        <v>14</v>
      </c>
      <c r="B31" s="67">
        <v>0</v>
      </c>
      <c r="C31" s="67">
        <v>0</v>
      </c>
      <c r="D31" s="67">
        <v>0</v>
      </c>
      <c r="E31" s="68">
        <v>0</v>
      </c>
      <c r="F31" s="68">
        <v>0</v>
      </c>
      <c r="G31" s="67">
        <v>0</v>
      </c>
      <c r="H31" s="68">
        <v>0</v>
      </c>
      <c r="I31" s="68">
        <v>52394</v>
      </c>
      <c r="J31" s="68">
        <v>104499</v>
      </c>
      <c r="K31" s="69">
        <v>104499</v>
      </c>
      <c r="L31" s="71"/>
      <c r="M31" s="69">
        <v>104499</v>
      </c>
      <c r="N31" s="70"/>
      <c r="O31" s="69">
        <v>104499</v>
      </c>
      <c r="P31" s="69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</row>
    <row r="32" spans="1:33" s="46" customFormat="1" ht="15.75">
      <c r="A32" s="44" t="s">
        <v>15</v>
      </c>
      <c r="B32" s="67">
        <v>45867</v>
      </c>
      <c r="C32" s="67">
        <v>45369.84</v>
      </c>
      <c r="D32" s="67">
        <v>44944</v>
      </c>
      <c r="E32" s="68">
        <v>45598</v>
      </c>
      <c r="F32" s="68">
        <v>45081</v>
      </c>
      <c r="G32" s="67">
        <v>44602</v>
      </c>
      <c r="H32" s="68">
        <v>44767</v>
      </c>
      <c r="I32" s="68">
        <v>-19658</v>
      </c>
      <c r="J32" s="68">
        <v>-72197</v>
      </c>
      <c r="K32" s="69">
        <v>-71689</v>
      </c>
      <c r="L32" s="73"/>
      <c r="M32" s="69">
        <v>-68845</v>
      </c>
      <c r="N32" s="69"/>
      <c r="O32" s="69">
        <v>-68817</v>
      </c>
      <c r="P32" s="69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</row>
    <row r="33" spans="1:33" ht="15.75">
      <c r="A33" s="44" t="s">
        <v>24</v>
      </c>
      <c r="B33" s="67">
        <v>0</v>
      </c>
      <c r="C33" s="67">
        <v>0</v>
      </c>
      <c r="D33" s="67">
        <v>0</v>
      </c>
      <c r="E33" s="68">
        <v>0</v>
      </c>
      <c r="F33" s="68">
        <v>0</v>
      </c>
      <c r="G33" s="67">
        <v>0</v>
      </c>
      <c r="H33" s="68">
        <v>0</v>
      </c>
      <c r="I33" s="68">
        <v>0</v>
      </c>
      <c r="J33" s="68">
        <v>0</v>
      </c>
      <c r="K33" s="69">
        <v>0</v>
      </c>
      <c r="L33" s="71"/>
      <c r="M33" s="69">
        <v>0</v>
      </c>
      <c r="N33" s="70"/>
      <c r="O33" s="69">
        <v>0</v>
      </c>
      <c r="P33" s="69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</row>
    <row r="34" spans="1:33" ht="15.75">
      <c r="A34" s="39" t="s">
        <v>70</v>
      </c>
      <c r="B34" s="57">
        <v>6000</v>
      </c>
      <c r="C34" s="57">
        <v>6000</v>
      </c>
      <c r="D34" s="57">
        <v>6000</v>
      </c>
      <c r="E34" s="58">
        <v>10497</v>
      </c>
      <c r="F34" s="58">
        <v>10369</v>
      </c>
      <c r="G34" s="57">
        <v>10273</v>
      </c>
      <c r="H34" s="58">
        <v>10192</v>
      </c>
      <c r="I34" s="58">
        <v>9962</v>
      </c>
      <c r="J34" s="58">
        <v>9947</v>
      </c>
      <c r="K34" s="59">
        <v>9940</v>
      </c>
      <c r="L34" s="60"/>
      <c r="M34" s="59">
        <v>10013</v>
      </c>
      <c r="N34" s="61"/>
      <c r="O34" s="59">
        <v>9948.900000000001</v>
      </c>
      <c r="P34" s="59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</row>
    <row r="35" spans="1:33" s="46" customFormat="1" ht="15.75">
      <c r="A35" s="44" t="s">
        <v>16</v>
      </c>
      <c r="B35" s="67">
        <v>39867</v>
      </c>
      <c r="C35" s="67">
        <v>39369.84</v>
      </c>
      <c r="D35" s="67">
        <v>38944</v>
      </c>
      <c r="E35" s="68">
        <v>35101</v>
      </c>
      <c r="F35" s="68">
        <v>34712</v>
      </c>
      <c r="G35" s="67">
        <v>34329</v>
      </c>
      <c r="H35" s="68">
        <v>34575</v>
      </c>
      <c r="I35" s="68">
        <v>-29620</v>
      </c>
      <c r="J35" s="68">
        <v>-82144</v>
      </c>
      <c r="K35" s="69">
        <v>-82133</v>
      </c>
      <c r="L35" s="73"/>
      <c r="M35" s="69">
        <v>-78858</v>
      </c>
      <c r="N35" s="69"/>
      <c r="O35" s="69">
        <v>-78766</v>
      </c>
      <c r="P35" s="69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</row>
    <row r="36" spans="1:33" ht="15.75">
      <c r="A36" s="55" t="s">
        <v>17</v>
      </c>
      <c r="B36" s="74">
        <v>0</v>
      </c>
      <c r="C36" s="74">
        <v>0</v>
      </c>
      <c r="D36" s="74">
        <v>0</v>
      </c>
      <c r="E36" s="75">
        <v>0</v>
      </c>
      <c r="F36" s="75">
        <v>0</v>
      </c>
      <c r="G36" s="74">
        <v>0</v>
      </c>
      <c r="H36" s="75">
        <v>0</v>
      </c>
      <c r="I36" s="75">
        <v>0</v>
      </c>
      <c r="J36" s="75">
        <v>0</v>
      </c>
      <c r="K36" s="76">
        <v>0</v>
      </c>
      <c r="L36" s="60"/>
      <c r="M36" s="76">
        <v>0</v>
      </c>
      <c r="N36" s="77"/>
      <c r="O36" s="76">
        <v>0</v>
      </c>
      <c r="P36" s="76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</row>
    <row r="37" spans="1:33" ht="15.75">
      <c r="A37" s="39" t="s">
        <v>18</v>
      </c>
      <c r="B37" s="57">
        <v>0</v>
      </c>
      <c r="C37" s="57">
        <v>0</v>
      </c>
      <c r="D37" s="57">
        <v>0</v>
      </c>
      <c r="E37" s="58">
        <v>0</v>
      </c>
      <c r="F37" s="58">
        <v>0</v>
      </c>
      <c r="G37" s="57">
        <v>0</v>
      </c>
      <c r="H37" s="58">
        <v>0</v>
      </c>
      <c r="I37" s="58">
        <v>0</v>
      </c>
      <c r="J37" s="58">
        <v>0</v>
      </c>
      <c r="K37" s="59">
        <v>0</v>
      </c>
      <c r="L37" s="60"/>
      <c r="M37" s="59">
        <v>0</v>
      </c>
      <c r="N37" s="61"/>
      <c r="O37" s="59">
        <v>0</v>
      </c>
      <c r="P37" s="59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</row>
    <row r="38" spans="1:33" ht="15.75">
      <c r="A38" s="39" t="s">
        <v>19</v>
      </c>
      <c r="B38" s="57">
        <v>0</v>
      </c>
      <c r="C38" s="57">
        <v>0</v>
      </c>
      <c r="D38" s="57">
        <v>0</v>
      </c>
      <c r="E38" s="58">
        <v>0</v>
      </c>
      <c r="F38" s="58">
        <v>0</v>
      </c>
      <c r="G38" s="57">
        <v>0</v>
      </c>
      <c r="H38" s="58">
        <v>0</v>
      </c>
      <c r="I38" s="58">
        <v>0</v>
      </c>
      <c r="J38" s="58">
        <v>0</v>
      </c>
      <c r="K38" s="59">
        <v>0</v>
      </c>
      <c r="L38" s="60"/>
      <c r="M38" s="59">
        <v>0</v>
      </c>
      <c r="N38" s="61"/>
      <c r="O38" s="59">
        <v>0</v>
      </c>
      <c r="P38" s="59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</row>
    <row r="39" spans="1:33" ht="15.75">
      <c r="A39" s="39" t="s">
        <v>20</v>
      </c>
      <c r="B39" s="57">
        <v>0</v>
      </c>
      <c r="C39" s="57">
        <v>0</v>
      </c>
      <c r="D39" s="57">
        <v>0</v>
      </c>
      <c r="E39" s="58">
        <v>0</v>
      </c>
      <c r="F39" s="58">
        <v>0</v>
      </c>
      <c r="G39" s="57">
        <v>0</v>
      </c>
      <c r="H39" s="58">
        <v>0</v>
      </c>
      <c r="I39" s="58">
        <v>0</v>
      </c>
      <c r="J39" s="58">
        <v>0</v>
      </c>
      <c r="K39" s="59">
        <v>0</v>
      </c>
      <c r="L39" s="60"/>
      <c r="M39" s="59">
        <v>0</v>
      </c>
      <c r="N39" s="61"/>
      <c r="O39" s="59">
        <v>0</v>
      </c>
      <c r="P39" s="59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</row>
    <row r="40" spans="1:33" ht="15.75">
      <c r="A40" s="39" t="s">
        <v>21</v>
      </c>
      <c r="B40" s="57">
        <v>18625</v>
      </c>
      <c r="C40" s="57">
        <v>18625</v>
      </c>
      <c r="D40" s="57">
        <v>18625</v>
      </c>
      <c r="E40" s="58">
        <v>18625</v>
      </c>
      <c r="F40" s="58">
        <v>18626</v>
      </c>
      <c r="G40" s="57">
        <v>17815</v>
      </c>
      <c r="H40" s="58">
        <v>18625</v>
      </c>
      <c r="I40" s="58">
        <v>0</v>
      </c>
      <c r="J40" s="58">
        <v>0</v>
      </c>
      <c r="K40" s="59">
        <v>0</v>
      </c>
      <c r="L40" s="60"/>
      <c r="M40" s="59">
        <v>0</v>
      </c>
      <c r="N40" s="61"/>
      <c r="O40" s="59">
        <v>0</v>
      </c>
      <c r="P40" s="59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</row>
    <row r="41" spans="1:33" ht="15.75">
      <c r="A41" s="39" t="s">
        <v>60</v>
      </c>
      <c r="B41" s="57">
        <v>0</v>
      </c>
      <c r="C41" s="57">
        <v>0</v>
      </c>
      <c r="D41" s="57">
        <v>0</v>
      </c>
      <c r="E41" s="58">
        <v>0</v>
      </c>
      <c r="F41" s="58">
        <v>0</v>
      </c>
      <c r="G41" s="57">
        <v>0</v>
      </c>
      <c r="H41" s="58">
        <v>0</v>
      </c>
      <c r="I41" s="58">
        <v>0</v>
      </c>
      <c r="J41" s="58">
        <v>0</v>
      </c>
      <c r="K41" s="59">
        <v>0</v>
      </c>
      <c r="L41" s="60"/>
      <c r="M41" s="59">
        <v>0</v>
      </c>
      <c r="N41" s="61"/>
      <c r="O41" s="59">
        <v>0</v>
      </c>
      <c r="P41" s="59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</row>
    <row r="42" spans="1:33" ht="15.75">
      <c r="A42" s="44" t="s">
        <v>22</v>
      </c>
      <c r="B42" s="67">
        <v>18625</v>
      </c>
      <c r="C42" s="67">
        <v>18625</v>
      </c>
      <c r="D42" s="67">
        <v>18625</v>
      </c>
      <c r="E42" s="68">
        <v>18625</v>
      </c>
      <c r="F42" s="68">
        <v>18626</v>
      </c>
      <c r="G42" s="67">
        <v>17815</v>
      </c>
      <c r="H42" s="68">
        <v>18625</v>
      </c>
      <c r="I42" s="68">
        <v>0</v>
      </c>
      <c r="J42" s="68">
        <v>0</v>
      </c>
      <c r="K42" s="69">
        <v>0</v>
      </c>
      <c r="L42" s="60"/>
      <c r="M42" s="69">
        <v>0</v>
      </c>
      <c r="N42" s="70"/>
      <c r="O42" s="69">
        <v>0</v>
      </c>
      <c r="P42" s="69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</row>
    <row r="43" spans="1:33" ht="15.75">
      <c r="A43" s="44" t="s">
        <v>63</v>
      </c>
      <c r="B43" s="67">
        <v>18625</v>
      </c>
      <c r="C43" s="67">
        <v>18625</v>
      </c>
      <c r="D43" s="67">
        <v>18625</v>
      </c>
      <c r="E43" s="68">
        <v>18625</v>
      </c>
      <c r="F43" s="68">
        <v>18379</v>
      </c>
      <c r="G43" s="67">
        <v>17815</v>
      </c>
      <c r="H43" s="68">
        <v>17351</v>
      </c>
      <c r="I43" s="68">
        <v>0</v>
      </c>
      <c r="J43" s="68">
        <v>0</v>
      </c>
      <c r="K43" s="69">
        <v>0</v>
      </c>
      <c r="L43" s="60"/>
      <c r="M43" s="69">
        <v>0</v>
      </c>
      <c r="N43" s="70"/>
      <c r="O43" s="69">
        <v>0</v>
      </c>
      <c r="P43" s="69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</row>
    <row r="44" spans="1:33" s="46" customFormat="1" ht="16.5" thickBot="1">
      <c r="A44" s="78" t="s">
        <v>64</v>
      </c>
      <c r="B44" s="79">
        <v>64492</v>
      </c>
      <c r="C44" s="79">
        <v>63994.84</v>
      </c>
      <c r="D44" s="79">
        <v>63569</v>
      </c>
      <c r="E44" s="80">
        <v>64223</v>
      </c>
      <c r="F44" s="80">
        <v>63460</v>
      </c>
      <c r="G44" s="79">
        <v>62417</v>
      </c>
      <c r="H44" s="80">
        <v>62118</v>
      </c>
      <c r="I44" s="80">
        <v>-19658</v>
      </c>
      <c r="J44" s="80">
        <v>-72197</v>
      </c>
      <c r="K44" s="81">
        <v>-72193</v>
      </c>
      <c r="L44" s="82"/>
      <c r="M44" s="81">
        <v>-68845</v>
      </c>
      <c r="N44" s="81"/>
      <c r="O44" s="81">
        <v>-68817</v>
      </c>
      <c r="P44" s="81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</row>
    <row r="45" spans="1:33" ht="15.75">
      <c r="A45" s="83" t="s">
        <v>61</v>
      </c>
      <c r="B45" s="84">
        <v>18624.4</v>
      </c>
      <c r="C45" s="84">
        <v>19967.8</v>
      </c>
      <c r="D45" s="84">
        <v>20016.9</v>
      </c>
      <c r="E45" s="85">
        <v>20021.2</v>
      </c>
      <c r="F45" s="85">
        <v>19729.800000000003</v>
      </c>
      <c r="G45" s="84">
        <v>19438.2</v>
      </c>
      <c r="H45" s="85">
        <v>19208.8</v>
      </c>
      <c r="I45" s="85">
        <v>18921.1</v>
      </c>
      <c r="J45" s="85">
        <v>18808.3</v>
      </c>
      <c r="K45" s="86">
        <v>18993.3</v>
      </c>
      <c r="L45" s="87"/>
      <c r="M45" s="86">
        <v>17411.1</v>
      </c>
      <c r="N45" s="88"/>
      <c r="O45" s="86">
        <v>17232.600000000002</v>
      </c>
      <c r="P45" s="86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</row>
    <row r="46" spans="1:33" s="46" customFormat="1" ht="15.75">
      <c r="A46" s="47" t="s">
        <v>16</v>
      </c>
      <c r="B46" s="63">
        <v>45867.6</v>
      </c>
      <c r="C46" s="63">
        <v>44027.04</v>
      </c>
      <c r="D46" s="63">
        <v>43553.1</v>
      </c>
      <c r="E46" s="64">
        <v>44201.8</v>
      </c>
      <c r="F46" s="64">
        <v>43730.2</v>
      </c>
      <c r="G46" s="63">
        <v>42978.8</v>
      </c>
      <c r="H46" s="64">
        <v>42909.2</v>
      </c>
      <c r="I46" s="64">
        <v>-38579.1</v>
      </c>
      <c r="J46" s="64">
        <v>-91005.3</v>
      </c>
      <c r="K46" s="89">
        <v>-91186.3</v>
      </c>
      <c r="L46" s="90"/>
      <c r="M46" s="89">
        <v>-86256.1</v>
      </c>
      <c r="N46" s="89"/>
      <c r="O46" s="89">
        <v>-86049.8</v>
      </c>
      <c r="P46" s="89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</row>
    <row r="47" spans="1:33" ht="16.5" thickBot="1">
      <c r="A47" s="78" t="s">
        <v>23</v>
      </c>
      <c r="B47" s="79">
        <v>186246</v>
      </c>
      <c r="C47" s="79">
        <v>199679</v>
      </c>
      <c r="D47" s="79">
        <v>200164</v>
      </c>
      <c r="E47" s="80">
        <v>200214</v>
      </c>
      <c r="F47" s="80">
        <v>197296</v>
      </c>
      <c r="G47" s="79">
        <v>194378</v>
      </c>
      <c r="H47" s="80">
        <v>191459</v>
      </c>
      <c r="I47" s="80">
        <v>189206</v>
      </c>
      <c r="J47" s="80">
        <v>187952</v>
      </c>
      <c r="K47" s="81">
        <v>191076</v>
      </c>
      <c r="L47" s="91"/>
      <c r="M47" s="81">
        <v>174106</v>
      </c>
      <c r="N47" s="92"/>
      <c r="O47" s="81">
        <v>172326</v>
      </c>
      <c r="P47" s="81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</row>
    <row r="48" spans="17:33" ht="15.75"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</row>
    <row r="49" spans="17:33" ht="15.75"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</row>
    <row r="50" spans="17:33" ht="15.75"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</row>
    <row r="51" spans="17:33" ht="15.75"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</row>
    <row r="52" spans="17:33" ht="15.75"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</row>
    <row r="53" spans="17:33" ht="15.75"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</row>
    <row r="54" spans="17:33" ht="15.75"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</row>
    <row r="55" spans="17:33" ht="15.75"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</row>
    <row r="56" spans="17:33" ht="15.75"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</row>
    <row r="57" spans="17:33" ht="15.75"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</row>
    <row r="58" spans="17:33" ht="15.75"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</row>
    <row r="59" spans="17:33" ht="15.75"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</row>
    <row r="60" spans="17:33" ht="15.75"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</row>
    <row r="62" spans="18:32" ht="15.75">
      <c r="R62" s="43"/>
      <c r="S62" s="43"/>
      <c r="T62" s="43"/>
      <c r="AD62" s="43"/>
      <c r="AE62" s="43"/>
      <c r="AF62" s="43"/>
    </row>
    <row r="63" spans="18:32" ht="15.75">
      <c r="R63" s="43"/>
      <c r="S63" s="43"/>
      <c r="T63" s="43"/>
      <c r="AD63" s="43"/>
      <c r="AE63" s="43"/>
      <c r="AF63" s="43"/>
    </row>
    <row r="64" spans="18:30" ht="15.75">
      <c r="R64" s="43"/>
      <c r="AD64" s="43"/>
    </row>
    <row r="65" spans="18:30" ht="15.75">
      <c r="R65" s="43"/>
      <c r="AD65" s="43"/>
    </row>
    <row r="66" spans="18:30" ht="15.75">
      <c r="R66" s="43"/>
      <c r="AD66" s="43"/>
    </row>
    <row r="67" spans="18:30" ht="15.75">
      <c r="R67" s="43"/>
      <c r="AD67" s="43"/>
    </row>
    <row r="68" spans="18:30" ht="15.75">
      <c r="R68" s="43"/>
      <c r="AD68" s="43"/>
    </row>
    <row r="69" spans="18:30" ht="15.75">
      <c r="R69" s="43"/>
      <c r="AD69" s="43"/>
    </row>
    <row r="70" spans="18:30" ht="15.75">
      <c r="R70" s="43"/>
      <c r="V70" s="93"/>
      <c r="W70" s="93"/>
      <c r="X70" s="93"/>
      <c r="Y70" s="93"/>
      <c r="Z70" s="93"/>
      <c r="AA70" s="93"/>
      <c r="AD70" s="43"/>
    </row>
    <row r="71" spans="18:30" ht="15.75">
      <c r="R71" s="43"/>
      <c r="V71" s="93"/>
      <c r="W71" s="93"/>
      <c r="X71" s="93"/>
      <c r="Y71" s="93"/>
      <c r="Z71" s="93"/>
      <c r="AA71" s="93"/>
      <c r="AD71" s="43"/>
    </row>
    <row r="72" spans="18:30" ht="15.75">
      <c r="R72" s="43"/>
      <c r="V72" s="72"/>
      <c r="W72" s="72"/>
      <c r="X72" s="72"/>
      <c r="Y72" s="72"/>
      <c r="Z72" s="72"/>
      <c r="AA72" s="72"/>
      <c r="AD72" s="43"/>
    </row>
    <row r="73" spans="22:27" ht="15.75">
      <c r="V73" s="72"/>
      <c r="W73" s="72"/>
      <c r="X73" s="72"/>
      <c r="Y73" s="72"/>
      <c r="Z73" s="72"/>
      <c r="AA73" s="72"/>
    </row>
    <row r="74" spans="22:27" ht="15.75">
      <c r="V74" s="72"/>
      <c r="W74" s="72"/>
      <c r="X74" s="72"/>
      <c r="Y74" s="72"/>
      <c r="Z74" s="72"/>
      <c r="AA74" s="72"/>
    </row>
    <row r="78" spans="17:29" ht="15.75">
      <c r="Q78" s="43"/>
      <c r="AA78" s="43"/>
      <c r="AB78" s="43"/>
      <c r="AC78" s="43"/>
    </row>
    <row r="79" spans="17:29" ht="15.75">
      <c r="Q79" s="43"/>
      <c r="AA79" s="43"/>
      <c r="AB79" s="43"/>
      <c r="AC79" s="43"/>
    </row>
    <row r="80" spans="17:29" ht="15.75">
      <c r="Q80" s="43"/>
      <c r="AA80" s="43"/>
      <c r="AB80" s="43"/>
      <c r="AC80" s="43"/>
    </row>
    <row r="81" spans="17:29" ht="15.75">
      <c r="Q81" s="43"/>
      <c r="AA81" s="43"/>
      <c r="AB81" s="43"/>
      <c r="AC81" s="43"/>
    </row>
    <row r="82" spans="17:29" ht="15.75">
      <c r="Q82" s="43"/>
      <c r="AA82" s="43"/>
      <c r="AB82" s="43"/>
      <c r="AC82" s="43"/>
    </row>
    <row r="83" spans="17:29" ht="15.75">
      <c r="Q83" s="43"/>
      <c r="AA83" s="43"/>
      <c r="AB83" s="43"/>
      <c r="AC83" s="43"/>
    </row>
    <row r="84" spans="17:29" ht="15.75">
      <c r="Q84" s="43"/>
      <c r="AA84" s="43"/>
      <c r="AB84" s="43"/>
      <c r="AC84" s="43"/>
    </row>
    <row r="85" spans="17:29" ht="15.75">
      <c r="Q85" s="43"/>
      <c r="AA85" s="43"/>
      <c r="AB85" s="43"/>
      <c r="AC85" s="43"/>
    </row>
    <row r="86" spans="17:29" ht="15.75">
      <c r="Q86" s="43"/>
      <c r="AA86" s="43"/>
      <c r="AB86" s="43"/>
      <c r="AC86" s="43"/>
    </row>
    <row r="87" spans="17:29" ht="15.75">
      <c r="Q87" s="43"/>
      <c r="AA87" s="43"/>
      <c r="AB87" s="43"/>
      <c r="AC87" s="43"/>
    </row>
    <row r="88" spans="17:29" ht="15.75">
      <c r="Q88" s="43"/>
      <c r="AA88" s="43"/>
      <c r="AB88" s="43"/>
      <c r="AC88" s="43"/>
    </row>
    <row r="89" spans="17:29" ht="15.75">
      <c r="Q89" s="43"/>
      <c r="AA89" s="43"/>
      <c r="AB89" s="43"/>
      <c r="AC89" s="43"/>
    </row>
    <row r="90" spans="17:29" ht="15.75">
      <c r="Q90" s="43"/>
      <c r="AA90" s="43"/>
      <c r="AB90" s="43"/>
      <c r="AC90" s="43"/>
    </row>
    <row r="91" spans="17:29" ht="15.75">
      <c r="Q91" s="43"/>
      <c r="AA91" s="43"/>
      <c r="AB91" s="43"/>
      <c r="AC91" s="43"/>
    </row>
    <row r="92" spans="17:29" ht="15.75">
      <c r="Q92" s="43"/>
      <c r="AA92" s="43"/>
      <c r="AB92" s="43"/>
      <c r="AC92" s="43"/>
    </row>
    <row r="93" spans="17:29" ht="15.75">
      <c r="Q93" s="43"/>
      <c r="AA93" s="43"/>
      <c r="AB93" s="43"/>
      <c r="AC93" s="43"/>
    </row>
    <row r="94" spans="17:29" ht="15.75">
      <c r="Q94" s="43"/>
      <c r="AA94" s="43"/>
      <c r="AB94" s="43"/>
      <c r="AC94" s="43"/>
    </row>
    <row r="95" spans="17:29" ht="15.75">
      <c r="Q95" s="43"/>
      <c r="AA95" s="43"/>
      <c r="AB95" s="43"/>
      <c r="AC95" s="43"/>
    </row>
    <row r="96" spans="17:29" ht="15.75">
      <c r="Q96" s="43"/>
      <c r="AA96" s="43"/>
      <c r="AB96" s="43"/>
      <c r="AC96" s="43"/>
    </row>
    <row r="97" spans="17:29" ht="15.75">
      <c r="Q97" s="43"/>
      <c r="AA97" s="43"/>
      <c r="AB97" s="43"/>
      <c r="AC97" s="43"/>
    </row>
    <row r="98" spans="17:29" ht="15.75">
      <c r="Q98" s="43"/>
      <c r="AA98" s="43"/>
      <c r="AB98" s="43"/>
      <c r="AC98" s="43"/>
    </row>
    <row r="99" spans="17:29" ht="15.75">
      <c r="Q99" s="43"/>
      <c r="AA99" s="43"/>
      <c r="AB99" s="43"/>
      <c r="AC99" s="43"/>
    </row>
    <row r="100" spans="17:29" ht="15.75">
      <c r="Q100" s="43"/>
      <c r="AA100" s="43"/>
      <c r="AB100" s="43"/>
      <c r="AC100" s="43"/>
    </row>
    <row r="101" spans="17:29" ht="15.75">
      <c r="Q101" s="43"/>
      <c r="AA101" s="43"/>
      <c r="AB101" s="43"/>
      <c r="AC101" s="43"/>
    </row>
    <row r="102" spans="17:29" ht="15.75">
      <c r="Q102" s="43"/>
      <c r="AA102" s="43"/>
      <c r="AB102" s="43"/>
      <c r="AC102" s="43"/>
    </row>
    <row r="103" spans="17:29" ht="15.75">
      <c r="Q103" s="43"/>
      <c r="AA103" s="43"/>
      <c r="AB103" s="43"/>
      <c r="AC103" s="43"/>
    </row>
    <row r="104" spans="17:29" ht="15.75">
      <c r="Q104" s="43"/>
      <c r="AA104" s="43"/>
      <c r="AB104" s="43"/>
      <c r="AC104" s="43"/>
    </row>
    <row r="105" spans="17:29" ht="15.75">
      <c r="Q105" s="43"/>
      <c r="AA105" s="43"/>
      <c r="AB105" s="43"/>
      <c r="AC105" s="43"/>
    </row>
    <row r="106" spans="17:29" ht="15.75">
      <c r="Q106" s="43"/>
      <c r="AA106" s="43"/>
      <c r="AB106" s="43"/>
      <c r="AC106" s="43"/>
    </row>
    <row r="107" spans="17:29" ht="15.75">
      <c r="Q107" s="43"/>
      <c r="AA107" s="43"/>
      <c r="AB107" s="43"/>
      <c r="AC107" s="43"/>
    </row>
    <row r="108" spans="17:29" ht="15.75">
      <c r="Q108" s="43"/>
      <c r="AA108" s="43"/>
      <c r="AB108" s="43"/>
      <c r="AC108" s="43"/>
    </row>
    <row r="109" spans="17:29" ht="15.75">
      <c r="Q109" s="43"/>
      <c r="AA109" s="43"/>
      <c r="AB109" s="43"/>
      <c r="AC109" s="43"/>
    </row>
    <row r="110" spans="17:29" ht="15.75">
      <c r="Q110" s="43"/>
      <c r="AA110" s="43"/>
      <c r="AB110" s="43"/>
      <c r="AC110" s="43"/>
    </row>
    <row r="111" spans="17:29" ht="15.75">
      <c r="Q111" s="43"/>
      <c r="AA111" s="43"/>
      <c r="AB111" s="43"/>
      <c r="AC111" s="43"/>
    </row>
  </sheetData>
  <sheetProtection/>
  <printOptions/>
  <pageMargins left="0.25" right="0.25" top="0.75" bottom="0.75" header="0.3" footer="0.3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Zambia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Muke</dc:creator>
  <cp:keywords/>
  <dc:description/>
  <cp:lastModifiedBy>Beenzu MC. Chishala</cp:lastModifiedBy>
  <cp:lastPrinted>2010-05-11T08:55:25Z</cp:lastPrinted>
  <dcterms:created xsi:type="dcterms:W3CDTF">1998-04-08T14:35:48Z</dcterms:created>
  <dcterms:modified xsi:type="dcterms:W3CDTF">2017-01-05T08:14:14Z</dcterms:modified>
  <cp:category/>
  <cp:version/>
  <cp:contentType/>
  <cp:contentStatus/>
</cp:coreProperties>
</file>