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08\NBFIs Web Submission Dec2008\"/>
    </mc:Choice>
  </mc:AlternateContent>
  <bookViews>
    <workbookView xWindow="0" yWindow="0" windowWidth="7770" windowHeight="6195" tabRatio="602"/>
  </bookViews>
  <sheets>
    <sheet name="C" sheetId="3" r:id="rId1"/>
  </sheets>
  <definedNames>
    <definedName name="_xlnm.Print_Area" localSheetId="0">'C'!$B$1:$T$55</definedName>
  </definedNames>
  <calcPr calcId="152511"/>
</workbook>
</file>

<file path=xl/calcChain.xml><?xml version="1.0" encoding="utf-8"?>
<calcChain xmlns="http://schemas.openxmlformats.org/spreadsheetml/2006/main">
  <c r="D5" i="3" l="1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6" i="3"/>
  <c r="D7" i="3"/>
  <c r="B6" i="3"/>
  <c r="B7" i="3"/>
  <c r="B8" i="3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</calcChain>
</file>

<file path=xl/sharedStrings.xml><?xml version="1.0" encoding="utf-8"?>
<sst xmlns="http://schemas.openxmlformats.org/spreadsheetml/2006/main" count="65" uniqueCount="61">
  <si>
    <t>From banks and financial institutions</t>
  </si>
  <si>
    <t>All other</t>
  </si>
  <si>
    <t>Deposits</t>
  </si>
  <si>
    <t>Paid to banks and other financial institutions</t>
  </si>
  <si>
    <t>Dividend income</t>
  </si>
  <si>
    <t>Salaries and employee benefits</t>
  </si>
  <si>
    <t>Occupancy Expenses</t>
  </si>
  <si>
    <t>Equipment Expenses</t>
  </si>
  <si>
    <t>Depreciation</t>
  </si>
  <si>
    <t>Education and Training</t>
  </si>
  <si>
    <t>Insurance</t>
  </si>
  <si>
    <t>Frauds and forgeries</t>
  </si>
  <si>
    <t>Leasing</t>
  </si>
  <si>
    <t>Surbordianted Debt</t>
  </si>
  <si>
    <t>Specific</t>
  </si>
  <si>
    <t>General</t>
  </si>
  <si>
    <t>Audit, legal &amp; professional fees</t>
  </si>
  <si>
    <t>NON-BANK FINANCIAL INSTITUTIONS</t>
  </si>
  <si>
    <t>Mortgage Advances</t>
  </si>
  <si>
    <t>Loans</t>
  </si>
  <si>
    <t>Valuation Fees and Expenses</t>
  </si>
  <si>
    <t>Foreign Exchange Gains</t>
  </si>
  <si>
    <t>Other Fees, Commissions and Fines</t>
  </si>
  <si>
    <t>Rent and other income from letting property</t>
  </si>
  <si>
    <t>Surplus on realisation of Mortgages</t>
  </si>
  <si>
    <t>Surplus on realisation of assets</t>
  </si>
  <si>
    <t>Provision</t>
  </si>
  <si>
    <t>INTEREST INCOME</t>
  </si>
  <si>
    <t>Total Securities</t>
  </si>
  <si>
    <t>Treasury Bills</t>
  </si>
  <si>
    <t>GRZ bonds</t>
  </si>
  <si>
    <t>Money Market</t>
  </si>
  <si>
    <t>Other Securities</t>
  </si>
  <si>
    <t>Traiding securities</t>
  </si>
  <si>
    <t>INTEREST EXPENSES</t>
  </si>
  <si>
    <t>Demand</t>
  </si>
  <si>
    <t>Savings</t>
  </si>
  <si>
    <t>Time</t>
  </si>
  <si>
    <t>NET INTEREST INCOME</t>
  </si>
  <si>
    <t>NET INTEREST INCOME AFTER PROVISION</t>
  </si>
  <si>
    <t>NON-INTEREST INCOME</t>
  </si>
  <si>
    <t>TOTAL NET INCOME</t>
  </si>
  <si>
    <t>NON_INTEREST EXPENSES</t>
  </si>
  <si>
    <t>NET INTEREST INCOME (LOSS) BEFORE TAX</t>
  </si>
  <si>
    <t>TAX</t>
  </si>
  <si>
    <t>NET INCOME AFTER TAX</t>
  </si>
  <si>
    <t>Advertising</t>
  </si>
  <si>
    <t>Year to date</t>
  </si>
  <si>
    <t>Building Society Sector Quarterly Consolidated Income Statement</t>
  </si>
  <si>
    <t>Credit/Debit cards</t>
  </si>
  <si>
    <t>Dec-08</t>
  </si>
  <si>
    <t>Nov-08</t>
  </si>
  <si>
    <t>Oct-08</t>
  </si>
  <si>
    <t>Sept-08</t>
  </si>
  <si>
    <t>Aug-08</t>
  </si>
  <si>
    <t>Jul-08</t>
  </si>
  <si>
    <t>For 2008 (K'million)</t>
  </si>
  <si>
    <t>Qrt ended Sept-08</t>
  </si>
  <si>
    <t>Qrt ended June-08</t>
  </si>
  <si>
    <t>Qrt ended Mar-08</t>
  </si>
  <si>
    <t>Qrt ended Dec-08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</si>
</sst>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-;\-* #,##0.00_-;_-* &quot;-&quot;??_-;_-@_-"/>
    <numFmt numFmtId="179" formatCode="_-* #,##0_-;\-* #,##0_-;_-* &quot;-&quot;??_-;_-@_-"/>
  </numFmts>
  <fonts count="4" x14ac:knownFonts="1">
    <font>
      <sz val="14"/>
      <name val="Times New Roman"/>
      <family val="1"/>
    </font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38">
    <xf numFmtId="0" fontId="0" fillId="0" borderId="0" xfId="0"/>
    <xf numFmtId="179" fontId="3" fillId="0" borderId="0" xfId="1" applyNumberFormat="1" applyFont="1" applyBorder="1"/>
    <xf numFmtId="179" fontId="2" fillId="0" borderId="0" xfId="1" applyNumberFormat="1" applyFont="1" applyBorder="1"/>
    <xf numFmtId="179" fontId="2" fillId="0" borderId="0" xfId="1" applyNumberFormat="1" applyFont="1"/>
    <xf numFmtId="179" fontId="3" fillId="0" borderId="0" xfId="1" applyNumberFormat="1" applyFont="1"/>
    <xf numFmtId="179" fontId="2" fillId="0" borderId="1" xfId="1" applyNumberFormat="1" applyFont="1" applyBorder="1"/>
    <xf numFmtId="179" fontId="3" fillId="0" borderId="1" xfId="1" applyNumberFormat="1" applyFont="1" applyBorder="1"/>
    <xf numFmtId="179" fontId="2" fillId="0" borderId="0" xfId="1" quotePrefix="1" applyNumberFormat="1" applyFont="1" applyBorder="1" applyAlignment="1">
      <alignment horizontal="center"/>
    </xf>
    <xf numFmtId="179" fontId="2" fillId="2" borderId="0" xfId="1" applyNumberFormat="1" applyFont="1" applyFill="1" applyBorder="1"/>
    <xf numFmtId="179" fontId="2" fillId="2" borderId="1" xfId="1" applyNumberFormat="1" applyFont="1" applyFill="1" applyBorder="1"/>
    <xf numFmtId="37" fontId="2" fillId="2" borderId="1" xfId="1" applyNumberFormat="1" applyFont="1" applyFill="1" applyBorder="1"/>
    <xf numFmtId="179" fontId="3" fillId="0" borderId="1" xfId="1" applyNumberFormat="1" applyFont="1" applyFill="1" applyBorder="1"/>
    <xf numFmtId="179" fontId="2" fillId="0" borderId="1" xfId="1" applyNumberFormat="1" applyFont="1" applyFill="1" applyBorder="1"/>
    <xf numFmtId="37" fontId="3" fillId="0" borderId="1" xfId="1" applyNumberFormat="1" applyFont="1" applyFill="1" applyBorder="1"/>
    <xf numFmtId="179" fontId="3" fillId="2" borderId="1" xfId="1" applyNumberFormat="1" applyFont="1" applyFill="1" applyBorder="1"/>
    <xf numFmtId="179" fontId="2" fillId="2" borderId="0" xfId="1" applyNumberFormat="1" applyFont="1" applyFill="1"/>
    <xf numFmtId="179" fontId="3" fillId="2" borderId="0" xfId="1" applyNumberFormat="1" applyFont="1" applyFill="1"/>
    <xf numFmtId="37" fontId="3" fillId="0" borderId="0" xfId="1" applyNumberFormat="1" applyFont="1" applyBorder="1"/>
    <xf numFmtId="37" fontId="2" fillId="0" borderId="0" xfId="1" applyNumberFormat="1" applyFont="1" applyBorder="1"/>
    <xf numFmtId="37" fontId="2" fillId="2" borderId="0" xfId="1" applyNumberFormat="1" applyFont="1" applyFill="1" applyBorder="1"/>
    <xf numFmtId="37" fontId="2" fillId="0" borderId="1" xfId="1" applyNumberFormat="1" applyFont="1" applyFill="1" applyBorder="1"/>
    <xf numFmtId="37" fontId="3" fillId="0" borderId="0" xfId="1" applyNumberFormat="1" applyFont="1" applyFill="1" applyBorder="1"/>
    <xf numFmtId="179" fontId="2" fillId="0" borderId="0" xfId="1" quotePrefix="1" applyNumberFormat="1" applyFont="1" applyBorder="1"/>
    <xf numFmtId="37" fontId="2" fillId="0" borderId="0" xfId="1" applyNumberFormat="1" applyFont="1" applyFill="1" applyBorder="1"/>
    <xf numFmtId="179" fontId="2" fillId="0" borderId="0" xfId="1" applyNumberFormat="1" applyFont="1" applyFill="1"/>
    <xf numFmtId="179" fontId="2" fillId="2" borderId="1" xfId="1" applyNumberFormat="1" applyFont="1" applyFill="1" applyBorder="1" applyAlignment="1">
      <alignment horizontal="center" wrapText="1"/>
    </xf>
    <xf numFmtId="179" fontId="2" fillId="0" borderId="0" xfId="1" applyNumberFormat="1" applyFont="1" applyBorder="1" applyAlignment="1">
      <alignment horizontal="left"/>
    </xf>
    <xf numFmtId="179" fontId="3" fillId="2" borderId="0" xfId="1" applyNumberFormat="1" applyFont="1" applyFill="1" applyBorder="1"/>
    <xf numFmtId="179" fontId="3" fillId="0" borderId="0" xfId="1" quotePrefix="1" applyNumberFormat="1" applyFont="1" applyBorder="1"/>
    <xf numFmtId="179" fontId="3" fillId="0" borderId="0" xfId="1" quotePrefix="1" applyNumberFormat="1" applyFont="1" applyBorder="1" applyAlignment="1">
      <alignment horizontal="left"/>
    </xf>
    <xf numFmtId="179" fontId="2" fillId="2" borderId="2" xfId="1" applyNumberFormat="1" applyFont="1" applyFill="1" applyBorder="1"/>
    <xf numFmtId="179" fontId="2" fillId="2" borderId="0" xfId="1" applyNumberFormat="1" applyFont="1" applyFill="1" applyBorder="1" applyAlignment="1">
      <alignment horizontal="center" wrapText="1"/>
    </xf>
    <xf numFmtId="179" fontId="2" fillId="0" borderId="0" xfId="1" applyNumberFormat="1" applyFont="1" applyFill="1" applyBorder="1"/>
    <xf numFmtId="17" fontId="2" fillId="2" borderId="1" xfId="1" applyNumberFormat="1" applyFont="1" applyFill="1" applyBorder="1" applyAlignment="1">
      <alignment horizontal="center" wrapText="1"/>
    </xf>
    <xf numFmtId="17" fontId="2" fillId="2" borderId="0" xfId="1" applyNumberFormat="1" applyFont="1" applyFill="1" applyBorder="1" applyAlignment="1">
      <alignment horizontal="center" wrapText="1"/>
    </xf>
    <xf numFmtId="37" fontId="2" fillId="0" borderId="0" xfId="1" applyNumberFormat="1" applyFont="1" applyBorder="1" applyAlignment="1">
      <alignment horizontal="center" wrapText="1"/>
    </xf>
    <xf numFmtId="37" fontId="3" fillId="2" borderId="0" xfId="1" applyNumberFormat="1" applyFont="1" applyFill="1" applyBorder="1"/>
    <xf numFmtId="17" fontId="2" fillId="2" borderId="1" xfId="1" quotePrefix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229"/>
  <sheetViews>
    <sheetView tabSelected="1" view="pageBreakPreview" topLeftCell="C1" zoomScale="75" zoomScaleNormal="75" zoomScaleSheetLayoutView="75" workbookViewId="0">
      <selection activeCell="C12" sqref="C12"/>
    </sheetView>
  </sheetViews>
  <sheetFormatPr defaultColWidth="14.77734375" defaultRowHeight="24.95" customHeight="1" x14ac:dyDescent="0.3"/>
  <cols>
    <col min="1" max="1" width="9.77734375" style="4" customWidth="1"/>
    <col min="2" max="2" width="4.77734375" style="4" customWidth="1"/>
    <col min="3" max="3" width="56.109375" style="4" customWidth="1"/>
    <col min="4" max="4" width="14.21875" style="4" customWidth="1"/>
    <col min="5" max="5" width="13" style="4" customWidth="1"/>
    <col min="6" max="8" width="14.21875" style="4" hidden="1" customWidth="1"/>
    <col min="9" max="9" width="14.21875" style="4" customWidth="1"/>
    <col min="10" max="12" width="14.21875" style="4" hidden="1" customWidth="1"/>
    <col min="13" max="13" width="14.21875" style="4" customWidth="1"/>
    <col min="14" max="16" width="14.21875" style="4" hidden="1" customWidth="1"/>
    <col min="17" max="17" width="12.44140625" style="4" customWidth="1"/>
    <col min="18" max="18" width="12.44140625" style="4" hidden="1" customWidth="1"/>
    <col min="19" max="20" width="12.88671875" style="4" hidden="1" customWidth="1"/>
    <col min="21" max="21" width="14.6640625" style="1" customWidth="1"/>
    <col min="22" max="22" width="9.44140625" style="1" customWidth="1"/>
    <col min="23" max="23" width="8.88671875" style="1" customWidth="1"/>
    <col min="24" max="24" width="9" style="1" customWidth="1"/>
    <col min="25" max="26" width="8.21875" style="1" customWidth="1"/>
    <col min="27" max="16384" width="14.77734375" style="1"/>
  </cols>
  <sheetData>
    <row r="1" spans="1:30" ht="30" customHeight="1" x14ac:dyDescent="0.3">
      <c r="A1" s="1"/>
      <c r="B1" s="1"/>
      <c r="C1" s="2" t="s">
        <v>17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0" ht="30" customHeight="1" x14ac:dyDescent="0.3">
      <c r="A2" s="1"/>
      <c r="B2" s="1"/>
      <c r="C2" s="2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V2" s="2"/>
      <c r="W2" s="2"/>
      <c r="X2" s="7"/>
      <c r="Y2" s="7"/>
      <c r="Z2" s="7"/>
    </row>
    <row r="3" spans="1:30" ht="30" customHeight="1" x14ac:dyDescent="0.3">
      <c r="A3" s="1"/>
      <c r="B3" s="1"/>
      <c r="C3" s="26" t="s">
        <v>56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2"/>
      <c r="X3" s="27"/>
      <c r="Y3" s="28"/>
      <c r="Z3" s="28"/>
      <c r="AA3" s="29"/>
      <c r="AB3" s="28"/>
      <c r="AC3" s="28"/>
    </row>
    <row r="4" spans="1:30" s="31" customFormat="1" ht="36" customHeight="1" x14ac:dyDescent="0.3">
      <c r="A4" s="25"/>
      <c r="B4" s="25"/>
      <c r="C4" s="25"/>
      <c r="D4" s="37" t="s">
        <v>47</v>
      </c>
      <c r="E4" s="37" t="s">
        <v>60</v>
      </c>
      <c r="F4" s="37" t="s">
        <v>50</v>
      </c>
      <c r="G4" s="37" t="s">
        <v>51</v>
      </c>
      <c r="H4" s="37" t="s">
        <v>52</v>
      </c>
      <c r="I4" s="37" t="s">
        <v>57</v>
      </c>
      <c r="J4" s="37" t="s">
        <v>53</v>
      </c>
      <c r="K4" s="37" t="s">
        <v>54</v>
      </c>
      <c r="L4" s="37" t="s">
        <v>55</v>
      </c>
      <c r="M4" s="33" t="s">
        <v>58</v>
      </c>
      <c r="N4" s="33">
        <v>39629</v>
      </c>
      <c r="O4" s="33">
        <v>39599</v>
      </c>
      <c r="P4" s="33">
        <v>39568</v>
      </c>
      <c r="Q4" s="33" t="s">
        <v>59</v>
      </c>
      <c r="R4" s="33">
        <v>39538</v>
      </c>
      <c r="S4" s="33">
        <v>39506</v>
      </c>
      <c r="T4" s="33">
        <v>39478</v>
      </c>
      <c r="U4" s="34"/>
      <c r="X4" s="35"/>
    </row>
    <row r="5" spans="1:30" s="8" customFormat="1" ht="30" customHeight="1" x14ac:dyDescent="0.3">
      <c r="A5" s="15"/>
      <c r="B5" s="30">
        <v>1</v>
      </c>
      <c r="C5" s="30" t="s">
        <v>27</v>
      </c>
      <c r="D5" s="30">
        <f>+R5+S5+T5+N5+O5+P5+L5+K5+J5+H5+G5+F5</f>
        <v>42040</v>
      </c>
      <c r="E5" s="30">
        <f>F5+G5+H5</f>
        <v>11769</v>
      </c>
      <c r="F5" s="30">
        <v>3986</v>
      </c>
      <c r="G5" s="30">
        <v>4044</v>
      </c>
      <c r="H5" s="30">
        <v>3739</v>
      </c>
      <c r="I5" s="30">
        <f>J5+K5+L5</f>
        <v>10984</v>
      </c>
      <c r="J5" s="30">
        <v>4079</v>
      </c>
      <c r="K5" s="30">
        <v>3428</v>
      </c>
      <c r="L5" s="30">
        <v>3477</v>
      </c>
      <c r="M5" s="30">
        <v>9789</v>
      </c>
      <c r="N5" s="30">
        <v>3461</v>
      </c>
      <c r="O5" s="30">
        <v>3269</v>
      </c>
      <c r="P5" s="30">
        <v>3059</v>
      </c>
      <c r="Q5" s="30">
        <v>9498</v>
      </c>
      <c r="R5" s="30">
        <v>3526</v>
      </c>
      <c r="S5" s="30">
        <v>2915</v>
      </c>
      <c r="T5" s="30">
        <v>3057</v>
      </c>
      <c r="X5" s="18"/>
    </row>
    <row r="6" spans="1:30" ht="30" customHeight="1" x14ac:dyDescent="0.3">
      <c r="B6" s="6">
        <f>B5+1</f>
        <v>2</v>
      </c>
      <c r="C6" s="6" t="s">
        <v>18</v>
      </c>
      <c r="D6" s="13">
        <f t="shared" ref="D6:D36" si="0">+R6+S6+T6+N6+O6+P6+L6+K6+J6+H6+G6+F6</f>
        <v>15901</v>
      </c>
      <c r="E6" s="13">
        <f t="shared" ref="E6:E55" si="1">F6+G6+H6</f>
        <v>4685</v>
      </c>
      <c r="F6" s="13">
        <v>1569</v>
      </c>
      <c r="G6" s="13">
        <v>1538</v>
      </c>
      <c r="H6" s="13">
        <v>1578</v>
      </c>
      <c r="I6" s="13">
        <f t="shared" ref="I6:I55" si="2">J6+K6+L6</f>
        <v>4257</v>
      </c>
      <c r="J6" s="13">
        <v>1525</v>
      </c>
      <c r="K6" s="13">
        <v>1333</v>
      </c>
      <c r="L6" s="13">
        <v>1399</v>
      </c>
      <c r="M6" s="13">
        <v>3771</v>
      </c>
      <c r="N6" s="13">
        <v>1341</v>
      </c>
      <c r="O6" s="13">
        <v>1254</v>
      </c>
      <c r="P6" s="13">
        <v>1176</v>
      </c>
      <c r="Q6" s="13">
        <v>3188</v>
      </c>
      <c r="R6" s="13">
        <v>1328</v>
      </c>
      <c r="S6" s="13">
        <v>951</v>
      </c>
      <c r="T6" s="13">
        <v>909</v>
      </c>
      <c r="U6" s="17"/>
      <c r="V6" s="17"/>
      <c r="W6" s="17"/>
      <c r="X6" s="17"/>
      <c r="Y6" s="17"/>
      <c r="Z6" s="17"/>
      <c r="AD6" s="8"/>
    </row>
    <row r="7" spans="1:30" ht="30" customHeight="1" x14ac:dyDescent="0.3">
      <c r="B7" s="6">
        <f t="shared" ref="B7:B46" si="3">B6+1</f>
        <v>3</v>
      </c>
      <c r="C7" s="6" t="s">
        <v>0</v>
      </c>
      <c r="D7" s="13">
        <f t="shared" si="0"/>
        <v>3510</v>
      </c>
      <c r="E7" s="13">
        <f t="shared" si="1"/>
        <v>909</v>
      </c>
      <c r="F7" s="13">
        <v>360</v>
      </c>
      <c r="G7" s="13">
        <v>263</v>
      </c>
      <c r="H7" s="13">
        <v>286</v>
      </c>
      <c r="I7" s="13">
        <f t="shared" si="2"/>
        <v>843</v>
      </c>
      <c r="J7" s="13">
        <v>318</v>
      </c>
      <c r="K7" s="13">
        <v>264</v>
      </c>
      <c r="L7" s="13">
        <v>261</v>
      </c>
      <c r="M7" s="13">
        <v>837</v>
      </c>
      <c r="N7" s="13">
        <v>223</v>
      </c>
      <c r="O7" s="13">
        <v>365</v>
      </c>
      <c r="P7" s="13">
        <v>249</v>
      </c>
      <c r="Q7" s="13">
        <v>921</v>
      </c>
      <c r="R7" s="13">
        <v>290</v>
      </c>
      <c r="S7" s="13">
        <v>254</v>
      </c>
      <c r="T7" s="13">
        <v>377</v>
      </c>
      <c r="U7" s="17"/>
      <c r="V7" s="17"/>
      <c r="W7" s="17"/>
      <c r="X7" s="17"/>
      <c r="Y7" s="17"/>
      <c r="Z7" s="17"/>
      <c r="AD7" s="8"/>
    </row>
    <row r="8" spans="1:30" s="2" customFormat="1" ht="30" customHeight="1" x14ac:dyDescent="0.3">
      <c r="A8" s="3"/>
      <c r="B8" s="5">
        <f t="shared" si="3"/>
        <v>4</v>
      </c>
      <c r="C8" s="5" t="s">
        <v>28</v>
      </c>
      <c r="D8" s="20">
        <f t="shared" si="0"/>
        <v>204</v>
      </c>
      <c r="E8" s="13">
        <f t="shared" si="1"/>
        <v>52</v>
      </c>
      <c r="F8" s="13">
        <v>20</v>
      </c>
      <c r="G8" s="13">
        <v>16</v>
      </c>
      <c r="H8" s="13">
        <v>16</v>
      </c>
      <c r="I8" s="13">
        <f t="shared" si="2"/>
        <v>48</v>
      </c>
      <c r="J8" s="13">
        <v>16</v>
      </c>
      <c r="K8" s="13">
        <v>16</v>
      </c>
      <c r="L8" s="13">
        <v>16</v>
      </c>
      <c r="M8" s="13">
        <v>48</v>
      </c>
      <c r="N8" s="13">
        <v>16</v>
      </c>
      <c r="O8" s="13">
        <v>16</v>
      </c>
      <c r="P8" s="13">
        <v>16</v>
      </c>
      <c r="Q8" s="20">
        <v>56</v>
      </c>
      <c r="R8" s="20">
        <v>24</v>
      </c>
      <c r="S8" s="20">
        <v>16</v>
      </c>
      <c r="T8" s="20">
        <v>16</v>
      </c>
      <c r="U8" s="18"/>
      <c r="V8" s="18"/>
      <c r="W8" s="18"/>
      <c r="X8" s="18"/>
      <c r="Y8" s="18"/>
      <c r="Z8" s="18"/>
      <c r="AD8" s="8"/>
    </row>
    <row r="9" spans="1:30" ht="30" customHeight="1" x14ac:dyDescent="0.3">
      <c r="B9" s="6">
        <f t="shared" si="3"/>
        <v>5</v>
      </c>
      <c r="C9" s="6" t="s">
        <v>29</v>
      </c>
      <c r="D9" s="13">
        <f t="shared" si="0"/>
        <v>12</v>
      </c>
      <c r="E9" s="13">
        <f t="shared" si="1"/>
        <v>4</v>
      </c>
      <c r="F9" s="13">
        <v>4</v>
      </c>
      <c r="G9" s="13">
        <v>0</v>
      </c>
      <c r="H9" s="13">
        <v>0</v>
      </c>
      <c r="I9" s="13">
        <f t="shared" si="2"/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8</v>
      </c>
      <c r="R9" s="13">
        <v>8</v>
      </c>
      <c r="S9" s="13">
        <v>0</v>
      </c>
      <c r="T9" s="13">
        <v>0</v>
      </c>
      <c r="U9" s="17"/>
      <c r="V9" s="17"/>
      <c r="W9" s="17"/>
      <c r="X9" s="17"/>
      <c r="Y9" s="17"/>
      <c r="Z9" s="17"/>
      <c r="AD9" s="8"/>
    </row>
    <row r="10" spans="1:30" ht="30" customHeight="1" x14ac:dyDescent="0.3">
      <c r="B10" s="6">
        <f t="shared" si="3"/>
        <v>6</v>
      </c>
      <c r="C10" s="6" t="s">
        <v>30</v>
      </c>
      <c r="D10" s="13">
        <f t="shared" si="0"/>
        <v>192</v>
      </c>
      <c r="E10" s="13">
        <f t="shared" si="1"/>
        <v>48</v>
      </c>
      <c r="F10" s="13">
        <v>16</v>
      </c>
      <c r="G10" s="13">
        <v>16</v>
      </c>
      <c r="H10" s="13">
        <v>16</v>
      </c>
      <c r="I10" s="13">
        <f t="shared" si="2"/>
        <v>48</v>
      </c>
      <c r="J10" s="13">
        <v>16</v>
      </c>
      <c r="K10" s="13">
        <v>16</v>
      </c>
      <c r="L10" s="13">
        <v>16</v>
      </c>
      <c r="M10" s="13">
        <v>48</v>
      </c>
      <c r="N10" s="13">
        <v>16</v>
      </c>
      <c r="O10" s="13">
        <v>16</v>
      </c>
      <c r="P10" s="13">
        <v>16</v>
      </c>
      <c r="Q10" s="13">
        <v>48</v>
      </c>
      <c r="R10" s="13">
        <v>16</v>
      </c>
      <c r="S10" s="13">
        <v>16</v>
      </c>
      <c r="T10" s="13">
        <v>16</v>
      </c>
      <c r="U10" s="17"/>
      <c r="V10" s="17"/>
      <c r="W10" s="17"/>
      <c r="X10" s="17"/>
      <c r="Y10" s="17"/>
      <c r="Z10" s="17"/>
      <c r="AD10" s="8"/>
    </row>
    <row r="11" spans="1:30" ht="30" customHeight="1" x14ac:dyDescent="0.3">
      <c r="B11" s="6">
        <f t="shared" si="3"/>
        <v>7</v>
      </c>
      <c r="C11" s="6" t="s">
        <v>31</v>
      </c>
      <c r="D11" s="13">
        <f t="shared" si="0"/>
        <v>0</v>
      </c>
      <c r="E11" s="13">
        <f t="shared" si="1"/>
        <v>0</v>
      </c>
      <c r="F11" s="13">
        <v>0</v>
      </c>
      <c r="G11" s="13">
        <v>0</v>
      </c>
      <c r="H11" s="13">
        <v>0</v>
      </c>
      <c r="I11" s="13">
        <f t="shared" si="2"/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7"/>
      <c r="V11" s="17"/>
      <c r="W11" s="17"/>
      <c r="X11" s="17"/>
      <c r="Y11" s="17"/>
      <c r="Z11" s="17"/>
      <c r="AD11" s="8"/>
    </row>
    <row r="12" spans="1:30" ht="30" customHeight="1" x14ac:dyDescent="0.3">
      <c r="B12" s="6">
        <f t="shared" si="3"/>
        <v>8</v>
      </c>
      <c r="C12" s="6" t="s">
        <v>32</v>
      </c>
      <c r="D12" s="13">
        <f t="shared" si="0"/>
        <v>0</v>
      </c>
      <c r="E12" s="13">
        <f t="shared" si="1"/>
        <v>0</v>
      </c>
      <c r="F12" s="13">
        <v>0</v>
      </c>
      <c r="G12" s="13">
        <v>0</v>
      </c>
      <c r="H12" s="13">
        <v>0</v>
      </c>
      <c r="I12" s="13">
        <f t="shared" si="2"/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7"/>
      <c r="V12" s="17"/>
      <c r="W12" s="17"/>
      <c r="X12" s="17"/>
      <c r="Y12" s="17"/>
      <c r="Z12" s="17"/>
      <c r="AD12" s="8"/>
    </row>
    <row r="13" spans="1:30" ht="30" customHeight="1" x14ac:dyDescent="0.3">
      <c r="B13" s="6">
        <f t="shared" si="3"/>
        <v>9</v>
      </c>
      <c r="C13" s="6" t="s">
        <v>33</v>
      </c>
      <c r="D13" s="13">
        <f t="shared" si="0"/>
        <v>0</v>
      </c>
      <c r="E13" s="13">
        <f t="shared" si="1"/>
        <v>0</v>
      </c>
      <c r="F13" s="13">
        <v>0</v>
      </c>
      <c r="G13" s="13">
        <v>0</v>
      </c>
      <c r="H13" s="13">
        <v>0</v>
      </c>
      <c r="I13" s="13">
        <f t="shared" si="2"/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7"/>
      <c r="V13" s="17"/>
      <c r="W13" s="17"/>
      <c r="X13" s="17"/>
      <c r="Y13" s="17"/>
      <c r="Z13" s="17"/>
      <c r="AD13" s="8"/>
    </row>
    <row r="14" spans="1:30" ht="30" customHeight="1" x14ac:dyDescent="0.3">
      <c r="B14" s="6">
        <f t="shared" si="3"/>
        <v>10</v>
      </c>
      <c r="C14" s="6" t="s">
        <v>12</v>
      </c>
      <c r="D14" s="13">
        <f t="shared" si="0"/>
        <v>0</v>
      </c>
      <c r="E14" s="13">
        <f t="shared" si="1"/>
        <v>0</v>
      </c>
      <c r="F14" s="13">
        <v>0</v>
      </c>
      <c r="G14" s="13">
        <v>0</v>
      </c>
      <c r="H14" s="13">
        <v>0</v>
      </c>
      <c r="I14" s="13">
        <f t="shared" si="2"/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7"/>
      <c r="V14" s="17"/>
      <c r="W14" s="17"/>
      <c r="X14" s="17"/>
      <c r="Y14" s="17"/>
      <c r="Z14" s="17"/>
      <c r="AD14" s="8"/>
    </row>
    <row r="15" spans="1:30" ht="30" customHeight="1" x14ac:dyDescent="0.3">
      <c r="B15" s="6">
        <f t="shared" si="3"/>
        <v>11</v>
      </c>
      <c r="C15" s="6" t="s">
        <v>49</v>
      </c>
      <c r="D15" s="13">
        <f t="shared" si="0"/>
        <v>0</v>
      </c>
      <c r="E15" s="13">
        <f t="shared" si="1"/>
        <v>0</v>
      </c>
      <c r="F15" s="13">
        <v>0</v>
      </c>
      <c r="G15" s="13">
        <v>0</v>
      </c>
      <c r="H15" s="13">
        <v>0</v>
      </c>
      <c r="I15" s="13">
        <f t="shared" si="2"/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7"/>
      <c r="V15" s="17"/>
      <c r="W15" s="17"/>
      <c r="X15" s="36"/>
      <c r="Y15" s="17"/>
      <c r="Z15" s="17"/>
      <c r="AD15" s="8"/>
    </row>
    <row r="16" spans="1:30" ht="30" customHeight="1" x14ac:dyDescent="0.3">
      <c r="B16" s="6">
        <f t="shared" si="3"/>
        <v>12</v>
      </c>
      <c r="C16" s="6" t="s">
        <v>1</v>
      </c>
      <c r="D16" s="13">
        <f t="shared" si="0"/>
        <v>22425</v>
      </c>
      <c r="E16" s="13">
        <f t="shared" si="1"/>
        <v>6123</v>
      </c>
      <c r="F16" s="13">
        <v>2037</v>
      </c>
      <c r="G16" s="13">
        <v>2227</v>
      </c>
      <c r="H16" s="13">
        <v>1859</v>
      </c>
      <c r="I16" s="13">
        <f t="shared" si="2"/>
        <v>5836</v>
      </c>
      <c r="J16" s="13">
        <v>2220</v>
      </c>
      <c r="K16" s="13">
        <v>1815</v>
      </c>
      <c r="L16" s="13">
        <v>1801</v>
      </c>
      <c r="M16" s="13">
        <v>5133</v>
      </c>
      <c r="N16" s="13">
        <v>1881</v>
      </c>
      <c r="O16" s="13">
        <v>1634</v>
      </c>
      <c r="P16" s="13">
        <v>1618</v>
      </c>
      <c r="Q16" s="13">
        <v>5333</v>
      </c>
      <c r="R16" s="13">
        <v>1884</v>
      </c>
      <c r="S16" s="13">
        <v>1694</v>
      </c>
      <c r="T16" s="13">
        <v>1755</v>
      </c>
      <c r="U16" s="17"/>
      <c r="V16" s="17"/>
      <c r="W16" s="17"/>
      <c r="X16" s="36"/>
      <c r="Y16" s="17"/>
      <c r="Z16" s="17"/>
      <c r="AD16" s="8"/>
    </row>
    <row r="17" spans="1:30" s="8" customFormat="1" ht="30" customHeight="1" x14ac:dyDescent="0.3">
      <c r="A17" s="15"/>
      <c r="B17" s="9">
        <f t="shared" si="3"/>
        <v>13</v>
      </c>
      <c r="C17" s="9" t="s">
        <v>34</v>
      </c>
      <c r="D17" s="30">
        <f t="shared" si="0"/>
        <v>9786</v>
      </c>
      <c r="E17" s="30">
        <f t="shared" si="1"/>
        <v>2621</v>
      </c>
      <c r="F17" s="30">
        <v>889</v>
      </c>
      <c r="G17" s="30">
        <v>882</v>
      </c>
      <c r="H17" s="30">
        <v>850</v>
      </c>
      <c r="I17" s="30">
        <f t="shared" si="2"/>
        <v>2653</v>
      </c>
      <c r="J17" s="30">
        <v>938</v>
      </c>
      <c r="K17" s="30">
        <v>872</v>
      </c>
      <c r="L17" s="30">
        <v>843</v>
      </c>
      <c r="M17" s="30">
        <v>2390</v>
      </c>
      <c r="N17" s="30">
        <v>837</v>
      </c>
      <c r="O17" s="30">
        <v>812</v>
      </c>
      <c r="P17" s="30">
        <v>741</v>
      </c>
      <c r="Q17" s="10">
        <v>2122</v>
      </c>
      <c r="R17" s="10">
        <v>733</v>
      </c>
      <c r="S17" s="10">
        <v>637</v>
      </c>
      <c r="T17" s="10">
        <v>752</v>
      </c>
      <c r="U17" s="19"/>
      <c r="V17" s="19"/>
      <c r="W17" s="19"/>
      <c r="X17" s="17"/>
      <c r="Y17" s="19"/>
      <c r="Z17" s="19"/>
    </row>
    <row r="18" spans="1:30" s="32" customFormat="1" ht="30" customHeight="1" x14ac:dyDescent="0.3">
      <c r="A18" s="24"/>
      <c r="B18" s="12">
        <f t="shared" si="3"/>
        <v>14</v>
      </c>
      <c r="C18" s="12" t="s">
        <v>2</v>
      </c>
      <c r="D18" s="20">
        <f t="shared" si="0"/>
        <v>4441</v>
      </c>
      <c r="E18" s="20">
        <f t="shared" si="1"/>
        <v>1191</v>
      </c>
      <c r="F18" s="20">
        <v>438</v>
      </c>
      <c r="G18" s="20">
        <v>397</v>
      </c>
      <c r="H18" s="20">
        <v>356</v>
      </c>
      <c r="I18" s="20">
        <f t="shared" si="2"/>
        <v>1258</v>
      </c>
      <c r="J18" s="20">
        <v>471</v>
      </c>
      <c r="K18" s="20">
        <v>408</v>
      </c>
      <c r="L18" s="20">
        <v>379</v>
      </c>
      <c r="M18" s="20">
        <v>970</v>
      </c>
      <c r="N18" s="20">
        <v>351</v>
      </c>
      <c r="O18" s="20">
        <v>320</v>
      </c>
      <c r="P18" s="20">
        <v>299</v>
      </c>
      <c r="Q18" s="20">
        <v>1022</v>
      </c>
      <c r="R18" s="20">
        <v>383</v>
      </c>
      <c r="S18" s="20">
        <v>294</v>
      </c>
      <c r="T18" s="20">
        <v>345</v>
      </c>
      <c r="U18" s="23"/>
      <c r="V18" s="23"/>
      <c r="W18" s="23"/>
      <c r="X18" s="23"/>
      <c r="Y18" s="23"/>
      <c r="Z18" s="23"/>
      <c r="AD18" s="8"/>
    </row>
    <row r="19" spans="1:30" ht="30" customHeight="1" x14ac:dyDescent="0.3">
      <c r="B19" s="6">
        <f t="shared" si="3"/>
        <v>15</v>
      </c>
      <c r="C19" s="6" t="s">
        <v>35</v>
      </c>
      <c r="D19" s="13">
        <f t="shared" si="0"/>
        <v>152</v>
      </c>
      <c r="E19" s="13">
        <f t="shared" si="1"/>
        <v>23</v>
      </c>
      <c r="F19" s="13">
        <v>4</v>
      </c>
      <c r="G19" s="13">
        <v>15</v>
      </c>
      <c r="H19" s="13">
        <v>4</v>
      </c>
      <c r="I19" s="13">
        <f t="shared" si="2"/>
        <v>13</v>
      </c>
      <c r="J19" s="13">
        <v>6</v>
      </c>
      <c r="K19" s="13">
        <v>0</v>
      </c>
      <c r="L19" s="13">
        <v>7</v>
      </c>
      <c r="M19" s="13">
        <v>28</v>
      </c>
      <c r="N19" s="13">
        <v>7</v>
      </c>
      <c r="O19" s="13">
        <v>10</v>
      </c>
      <c r="P19" s="13">
        <v>11</v>
      </c>
      <c r="Q19" s="13">
        <v>88</v>
      </c>
      <c r="R19" s="13">
        <v>46</v>
      </c>
      <c r="S19" s="13">
        <v>17</v>
      </c>
      <c r="T19" s="13">
        <v>25</v>
      </c>
      <c r="U19" s="17"/>
      <c r="V19" s="17"/>
      <c r="W19" s="17"/>
      <c r="X19" s="17"/>
      <c r="Y19" s="17"/>
      <c r="Z19" s="17"/>
      <c r="AD19" s="8"/>
    </row>
    <row r="20" spans="1:30" ht="30" customHeight="1" x14ac:dyDescent="0.3">
      <c r="B20" s="6">
        <f t="shared" si="3"/>
        <v>16</v>
      </c>
      <c r="C20" s="6" t="s">
        <v>36</v>
      </c>
      <c r="D20" s="13">
        <f t="shared" si="0"/>
        <v>460</v>
      </c>
      <c r="E20" s="13">
        <f t="shared" si="1"/>
        <v>123</v>
      </c>
      <c r="F20" s="13">
        <v>49</v>
      </c>
      <c r="G20" s="13">
        <v>37</v>
      </c>
      <c r="H20" s="13">
        <v>37</v>
      </c>
      <c r="I20" s="13">
        <f t="shared" si="2"/>
        <v>131</v>
      </c>
      <c r="J20" s="13">
        <v>37</v>
      </c>
      <c r="K20" s="13">
        <v>37</v>
      </c>
      <c r="L20" s="13">
        <v>57</v>
      </c>
      <c r="M20" s="13">
        <v>96</v>
      </c>
      <c r="N20" s="13">
        <v>34</v>
      </c>
      <c r="O20" s="13">
        <v>32</v>
      </c>
      <c r="P20" s="13">
        <v>30</v>
      </c>
      <c r="Q20" s="13">
        <v>110</v>
      </c>
      <c r="R20" s="13">
        <v>36</v>
      </c>
      <c r="S20" s="13">
        <v>36</v>
      </c>
      <c r="T20" s="13">
        <v>38</v>
      </c>
      <c r="U20" s="17"/>
      <c r="V20" s="17"/>
      <c r="W20" s="17"/>
      <c r="X20" s="17"/>
      <c r="Y20" s="17"/>
      <c r="Z20" s="17"/>
      <c r="AD20" s="8"/>
    </row>
    <row r="21" spans="1:30" ht="30" customHeight="1" x14ac:dyDescent="0.3">
      <c r="B21" s="6">
        <f t="shared" si="3"/>
        <v>17</v>
      </c>
      <c r="C21" s="6" t="s">
        <v>37</v>
      </c>
      <c r="D21" s="13">
        <f t="shared" si="0"/>
        <v>3829</v>
      </c>
      <c r="E21" s="13">
        <f t="shared" si="1"/>
        <v>1045</v>
      </c>
      <c r="F21" s="13">
        <v>385</v>
      </c>
      <c r="G21" s="13">
        <v>345</v>
      </c>
      <c r="H21" s="13">
        <v>315</v>
      </c>
      <c r="I21" s="13">
        <f t="shared" si="2"/>
        <v>1114</v>
      </c>
      <c r="J21" s="13">
        <v>428</v>
      </c>
      <c r="K21" s="13">
        <v>371</v>
      </c>
      <c r="L21" s="13">
        <v>315</v>
      </c>
      <c r="M21" s="13">
        <v>846</v>
      </c>
      <c r="N21" s="13">
        <v>310</v>
      </c>
      <c r="O21" s="13">
        <v>278</v>
      </c>
      <c r="P21" s="13">
        <v>258</v>
      </c>
      <c r="Q21" s="13">
        <v>824</v>
      </c>
      <c r="R21" s="13">
        <v>301</v>
      </c>
      <c r="S21" s="13">
        <v>241</v>
      </c>
      <c r="T21" s="13">
        <v>282</v>
      </c>
      <c r="U21" s="17"/>
      <c r="V21" s="17"/>
      <c r="W21" s="17"/>
      <c r="X21" s="17"/>
      <c r="Y21" s="17"/>
      <c r="Z21" s="17"/>
      <c r="AD21" s="8"/>
    </row>
    <row r="22" spans="1:30" s="2" customFormat="1" ht="30" customHeight="1" x14ac:dyDescent="0.3">
      <c r="A22" s="3"/>
      <c r="B22" s="5">
        <f t="shared" si="3"/>
        <v>18</v>
      </c>
      <c r="C22" s="5" t="s">
        <v>3</v>
      </c>
      <c r="D22" s="20">
        <f t="shared" si="0"/>
        <v>4886</v>
      </c>
      <c r="E22" s="20">
        <f t="shared" si="1"/>
        <v>1287</v>
      </c>
      <c r="F22" s="20">
        <v>469</v>
      </c>
      <c r="G22" s="20">
        <v>405</v>
      </c>
      <c r="H22" s="20">
        <v>413</v>
      </c>
      <c r="I22" s="20">
        <f t="shared" si="2"/>
        <v>1195</v>
      </c>
      <c r="J22" s="20">
        <v>398</v>
      </c>
      <c r="K22" s="20">
        <v>398</v>
      </c>
      <c r="L22" s="20">
        <v>399</v>
      </c>
      <c r="M22" s="20">
        <v>1304</v>
      </c>
      <c r="N22" s="20">
        <v>426</v>
      </c>
      <c r="O22" s="20">
        <v>438</v>
      </c>
      <c r="P22" s="20">
        <v>440</v>
      </c>
      <c r="Q22" s="20">
        <v>1100</v>
      </c>
      <c r="R22" s="20">
        <v>350</v>
      </c>
      <c r="S22" s="20">
        <v>343</v>
      </c>
      <c r="T22" s="20">
        <v>407</v>
      </c>
      <c r="U22" s="18"/>
      <c r="V22" s="18"/>
      <c r="W22" s="18"/>
      <c r="X22" s="18"/>
      <c r="Y22" s="18"/>
      <c r="Z22" s="18"/>
      <c r="AD22" s="8"/>
    </row>
    <row r="23" spans="1:30" ht="30" customHeight="1" x14ac:dyDescent="0.3">
      <c r="B23" s="6">
        <f t="shared" si="3"/>
        <v>19</v>
      </c>
      <c r="C23" s="6" t="s">
        <v>19</v>
      </c>
      <c r="D23" s="13">
        <f t="shared" si="0"/>
        <v>4886</v>
      </c>
      <c r="E23" s="13">
        <f t="shared" si="1"/>
        <v>1287</v>
      </c>
      <c r="F23" s="13">
        <v>469</v>
      </c>
      <c r="G23" s="13">
        <v>405</v>
      </c>
      <c r="H23" s="13">
        <v>413</v>
      </c>
      <c r="I23" s="13">
        <f t="shared" si="2"/>
        <v>1195</v>
      </c>
      <c r="J23" s="13">
        <v>398</v>
      </c>
      <c r="K23" s="13">
        <v>398</v>
      </c>
      <c r="L23" s="13">
        <v>399</v>
      </c>
      <c r="M23" s="13">
        <v>1304</v>
      </c>
      <c r="N23" s="13">
        <v>426</v>
      </c>
      <c r="O23" s="13">
        <v>438</v>
      </c>
      <c r="P23" s="13">
        <v>440</v>
      </c>
      <c r="Q23" s="13">
        <v>1100</v>
      </c>
      <c r="R23" s="13">
        <v>350</v>
      </c>
      <c r="S23" s="13">
        <v>343</v>
      </c>
      <c r="T23" s="13">
        <v>407</v>
      </c>
      <c r="U23" s="17"/>
      <c r="V23" s="17"/>
      <c r="W23" s="17"/>
      <c r="X23" s="17"/>
      <c r="Y23" s="17"/>
      <c r="Z23" s="17"/>
      <c r="AD23" s="8"/>
    </row>
    <row r="24" spans="1:30" ht="30" customHeight="1" x14ac:dyDescent="0.3">
      <c r="B24" s="6">
        <f t="shared" si="3"/>
        <v>20</v>
      </c>
      <c r="C24" s="6" t="s">
        <v>2</v>
      </c>
      <c r="D24" s="13">
        <f t="shared" si="0"/>
        <v>0</v>
      </c>
      <c r="E24" s="13">
        <f t="shared" si="1"/>
        <v>0</v>
      </c>
      <c r="F24" s="13">
        <v>0</v>
      </c>
      <c r="G24" s="13">
        <v>0</v>
      </c>
      <c r="H24" s="13">
        <v>0</v>
      </c>
      <c r="I24" s="13">
        <f t="shared" si="2"/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7"/>
      <c r="V24" s="17"/>
      <c r="W24" s="17"/>
      <c r="X24" s="17"/>
      <c r="Y24" s="17"/>
      <c r="Z24" s="17"/>
      <c r="AD24" s="8"/>
    </row>
    <row r="25" spans="1:30" ht="30" customHeight="1" x14ac:dyDescent="0.3">
      <c r="B25" s="6">
        <f t="shared" si="3"/>
        <v>21</v>
      </c>
      <c r="C25" s="6" t="s">
        <v>13</v>
      </c>
      <c r="D25" s="13">
        <f t="shared" si="0"/>
        <v>0</v>
      </c>
      <c r="E25" s="13">
        <f t="shared" si="1"/>
        <v>0</v>
      </c>
      <c r="F25" s="13">
        <v>0</v>
      </c>
      <c r="G25" s="13">
        <v>0</v>
      </c>
      <c r="H25" s="13">
        <v>0</v>
      </c>
      <c r="I25" s="13">
        <f t="shared" si="2"/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7"/>
      <c r="V25" s="17"/>
      <c r="W25" s="17"/>
      <c r="X25" s="17"/>
      <c r="Y25" s="17"/>
      <c r="Z25" s="17"/>
      <c r="AD25" s="8"/>
    </row>
    <row r="26" spans="1:30" ht="30" customHeight="1" x14ac:dyDescent="0.3">
      <c r="B26" s="6">
        <f t="shared" si="3"/>
        <v>22</v>
      </c>
      <c r="C26" s="6" t="s">
        <v>1</v>
      </c>
      <c r="D26" s="13">
        <f t="shared" si="0"/>
        <v>459</v>
      </c>
      <c r="E26" s="13">
        <f t="shared" si="1"/>
        <v>143</v>
      </c>
      <c r="F26" s="13">
        <v>-18</v>
      </c>
      <c r="G26" s="13">
        <v>80</v>
      </c>
      <c r="H26" s="13">
        <v>81</v>
      </c>
      <c r="I26" s="13">
        <f t="shared" si="2"/>
        <v>200</v>
      </c>
      <c r="J26" s="13">
        <v>69</v>
      </c>
      <c r="K26" s="13">
        <v>66</v>
      </c>
      <c r="L26" s="13">
        <v>65</v>
      </c>
      <c r="M26" s="13">
        <v>116</v>
      </c>
      <c r="N26" s="13">
        <v>60</v>
      </c>
      <c r="O26" s="13">
        <v>54</v>
      </c>
      <c r="P26" s="13">
        <v>2</v>
      </c>
      <c r="Q26" s="13">
        <v>0</v>
      </c>
      <c r="R26" s="13">
        <v>0</v>
      </c>
      <c r="S26" s="13">
        <v>0</v>
      </c>
      <c r="T26" s="13">
        <v>0</v>
      </c>
      <c r="U26" s="17"/>
      <c r="V26" s="17"/>
      <c r="W26" s="17"/>
      <c r="X26" s="17"/>
      <c r="Y26" s="17"/>
      <c r="Z26" s="17"/>
      <c r="AD26" s="8"/>
    </row>
    <row r="27" spans="1:30" s="8" customFormat="1" ht="30" customHeight="1" x14ac:dyDescent="0.3">
      <c r="A27" s="15"/>
      <c r="B27" s="9">
        <f t="shared" si="3"/>
        <v>23</v>
      </c>
      <c r="C27" s="9" t="s">
        <v>38</v>
      </c>
      <c r="D27" s="10">
        <f t="shared" si="0"/>
        <v>32254</v>
      </c>
      <c r="E27" s="10">
        <f t="shared" si="1"/>
        <v>9148</v>
      </c>
      <c r="F27" s="10">
        <v>3097</v>
      </c>
      <c r="G27" s="10">
        <v>3162</v>
      </c>
      <c r="H27" s="10">
        <v>2889</v>
      </c>
      <c r="I27" s="10">
        <f t="shared" si="2"/>
        <v>8331</v>
      </c>
      <c r="J27" s="10">
        <v>3141</v>
      </c>
      <c r="K27" s="10">
        <v>2556</v>
      </c>
      <c r="L27" s="10">
        <v>2634</v>
      </c>
      <c r="M27" s="10">
        <v>7399</v>
      </c>
      <c r="N27" s="10">
        <v>2624</v>
      </c>
      <c r="O27" s="10">
        <v>2457</v>
      </c>
      <c r="P27" s="10">
        <v>2318</v>
      </c>
      <c r="Q27" s="10">
        <v>7376</v>
      </c>
      <c r="R27" s="10">
        <v>2793</v>
      </c>
      <c r="S27" s="10">
        <v>2278</v>
      </c>
      <c r="T27" s="10">
        <v>2305</v>
      </c>
      <c r="U27" s="19"/>
      <c r="V27" s="19"/>
      <c r="W27" s="19"/>
      <c r="X27" s="19"/>
      <c r="Y27" s="19"/>
      <c r="Z27" s="19"/>
    </row>
    <row r="28" spans="1:30" s="2" customFormat="1" ht="30" customHeight="1" x14ac:dyDescent="0.3">
      <c r="A28" s="3"/>
      <c r="B28" s="5">
        <f t="shared" si="3"/>
        <v>24</v>
      </c>
      <c r="C28" s="5" t="s">
        <v>26</v>
      </c>
      <c r="D28" s="20">
        <f t="shared" si="0"/>
        <v>1589</v>
      </c>
      <c r="E28" s="20">
        <f t="shared" si="1"/>
        <v>755</v>
      </c>
      <c r="F28" s="20">
        <v>20</v>
      </c>
      <c r="G28" s="20">
        <v>360</v>
      </c>
      <c r="H28" s="20">
        <v>375</v>
      </c>
      <c r="I28" s="20">
        <f t="shared" si="2"/>
        <v>270</v>
      </c>
      <c r="J28" s="20">
        <v>124</v>
      </c>
      <c r="K28" s="20">
        <v>123</v>
      </c>
      <c r="L28" s="20">
        <v>23</v>
      </c>
      <c r="M28" s="20">
        <v>42</v>
      </c>
      <c r="N28" s="20">
        <v>270</v>
      </c>
      <c r="O28" s="20">
        <v>-248</v>
      </c>
      <c r="P28" s="20">
        <v>20</v>
      </c>
      <c r="Q28" s="20">
        <v>522</v>
      </c>
      <c r="R28" s="20">
        <v>404</v>
      </c>
      <c r="S28" s="20">
        <v>-52</v>
      </c>
      <c r="T28" s="20">
        <v>170</v>
      </c>
      <c r="U28" s="18"/>
      <c r="V28" s="18"/>
      <c r="W28" s="18"/>
      <c r="X28" s="18"/>
      <c r="Y28" s="18"/>
      <c r="Z28" s="18"/>
      <c r="AD28" s="8"/>
    </row>
    <row r="29" spans="1:30" ht="30" customHeight="1" x14ac:dyDescent="0.3">
      <c r="B29" s="6">
        <f t="shared" si="3"/>
        <v>25</v>
      </c>
      <c r="C29" s="6" t="s">
        <v>15</v>
      </c>
      <c r="D29" s="13">
        <f t="shared" si="0"/>
        <v>792</v>
      </c>
      <c r="E29" s="13">
        <f t="shared" si="1"/>
        <v>639</v>
      </c>
      <c r="F29" s="13">
        <v>20</v>
      </c>
      <c r="G29" s="13">
        <v>337</v>
      </c>
      <c r="H29" s="13">
        <v>282</v>
      </c>
      <c r="I29" s="13">
        <f t="shared" si="2"/>
        <v>9</v>
      </c>
      <c r="J29" s="13">
        <v>5</v>
      </c>
      <c r="K29" s="13">
        <v>5</v>
      </c>
      <c r="L29" s="13">
        <v>-1</v>
      </c>
      <c r="M29" s="13">
        <v>-29</v>
      </c>
      <c r="N29" s="13">
        <v>246</v>
      </c>
      <c r="O29" s="13">
        <v>-272</v>
      </c>
      <c r="P29" s="13">
        <v>-3</v>
      </c>
      <c r="Q29" s="13">
        <v>173</v>
      </c>
      <c r="R29" s="13">
        <v>55</v>
      </c>
      <c r="S29" s="13">
        <v>-52</v>
      </c>
      <c r="T29" s="13">
        <v>170</v>
      </c>
      <c r="U29" s="17"/>
      <c r="V29" s="17"/>
      <c r="W29" s="17"/>
      <c r="X29" s="17"/>
      <c r="Y29" s="17"/>
      <c r="Z29" s="17"/>
      <c r="AD29" s="8"/>
    </row>
    <row r="30" spans="1:30" ht="30" customHeight="1" x14ac:dyDescent="0.3">
      <c r="B30" s="6">
        <f t="shared" si="3"/>
        <v>26</v>
      </c>
      <c r="C30" s="6" t="s">
        <v>14</v>
      </c>
      <c r="D30" s="13">
        <f t="shared" si="0"/>
        <v>797</v>
      </c>
      <c r="E30" s="13">
        <f t="shared" si="1"/>
        <v>116</v>
      </c>
      <c r="F30" s="13">
        <v>0</v>
      </c>
      <c r="G30" s="13">
        <v>23</v>
      </c>
      <c r="H30" s="13">
        <v>93</v>
      </c>
      <c r="I30" s="13">
        <f t="shared" si="2"/>
        <v>261</v>
      </c>
      <c r="J30" s="13">
        <v>119</v>
      </c>
      <c r="K30" s="13">
        <v>118</v>
      </c>
      <c r="L30" s="13">
        <v>24</v>
      </c>
      <c r="M30" s="13">
        <v>71</v>
      </c>
      <c r="N30" s="13">
        <v>24</v>
      </c>
      <c r="O30" s="13">
        <v>24</v>
      </c>
      <c r="P30" s="13">
        <v>23</v>
      </c>
      <c r="Q30" s="13">
        <v>349</v>
      </c>
      <c r="R30" s="13">
        <v>349</v>
      </c>
      <c r="S30" s="13">
        <v>0</v>
      </c>
      <c r="T30" s="13">
        <v>0</v>
      </c>
      <c r="U30" s="17"/>
      <c r="V30" s="17"/>
      <c r="W30" s="17"/>
      <c r="X30" s="36"/>
      <c r="Y30" s="17"/>
      <c r="Z30" s="17"/>
      <c r="AD30" s="8"/>
    </row>
    <row r="31" spans="1:30" s="8" customFormat="1" ht="30" customHeight="1" x14ac:dyDescent="0.3">
      <c r="A31" s="15"/>
      <c r="B31" s="9">
        <f t="shared" si="3"/>
        <v>27</v>
      </c>
      <c r="C31" s="9" t="s">
        <v>39</v>
      </c>
      <c r="D31" s="10">
        <f t="shared" si="0"/>
        <v>30989</v>
      </c>
      <c r="E31" s="10">
        <f t="shared" si="1"/>
        <v>8393</v>
      </c>
      <c r="F31" s="10">
        <v>3077</v>
      </c>
      <c r="G31" s="10">
        <v>2802</v>
      </c>
      <c r="H31" s="10">
        <v>2514</v>
      </c>
      <c r="I31" s="10">
        <f t="shared" si="2"/>
        <v>8061</v>
      </c>
      <c r="J31" s="10">
        <v>3017</v>
      </c>
      <c r="K31" s="10">
        <v>2433</v>
      </c>
      <c r="L31" s="10">
        <v>2611</v>
      </c>
      <c r="M31" s="10">
        <v>7681</v>
      </c>
      <c r="N31" s="10">
        <v>2678</v>
      </c>
      <c r="O31" s="10">
        <v>2705</v>
      </c>
      <c r="P31" s="10">
        <v>2298</v>
      </c>
      <c r="Q31" s="10">
        <v>6854</v>
      </c>
      <c r="R31" s="10">
        <v>2389</v>
      </c>
      <c r="S31" s="10">
        <v>2330</v>
      </c>
      <c r="T31" s="10">
        <v>2135</v>
      </c>
      <c r="U31" s="19"/>
      <c r="V31" s="19"/>
      <c r="W31" s="19"/>
      <c r="X31" s="18"/>
      <c r="Y31" s="19"/>
      <c r="Z31" s="19"/>
    </row>
    <row r="32" spans="1:30" s="8" customFormat="1" ht="30" customHeight="1" x14ac:dyDescent="0.3">
      <c r="A32" s="15"/>
      <c r="B32" s="9">
        <f t="shared" si="3"/>
        <v>28</v>
      </c>
      <c r="C32" s="9" t="s">
        <v>40</v>
      </c>
      <c r="D32" s="10">
        <f t="shared" si="0"/>
        <v>31343.040000000001</v>
      </c>
      <c r="E32" s="10">
        <f t="shared" si="1"/>
        <v>8568</v>
      </c>
      <c r="F32" s="10">
        <v>3235</v>
      </c>
      <c r="G32" s="10">
        <v>2444</v>
      </c>
      <c r="H32" s="10">
        <v>2889</v>
      </c>
      <c r="I32" s="10">
        <f t="shared" si="2"/>
        <v>8188.04</v>
      </c>
      <c r="J32" s="10">
        <v>2806</v>
      </c>
      <c r="K32" s="10">
        <v>2732.04</v>
      </c>
      <c r="L32" s="10">
        <v>2650</v>
      </c>
      <c r="M32" s="10">
        <v>7189</v>
      </c>
      <c r="N32" s="10">
        <v>2358</v>
      </c>
      <c r="O32" s="10">
        <v>2384</v>
      </c>
      <c r="P32" s="10">
        <v>2447</v>
      </c>
      <c r="Q32" s="10">
        <v>7398</v>
      </c>
      <c r="R32" s="10">
        <v>2755</v>
      </c>
      <c r="S32" s="10">
        <v>2239</v>
      </c>
      <c r="T32" s="10">
        <v>2404</v>
      </c>
      <c r="U32" s="19"/>
      <c r="V32" s="19"/>
      <c r="W32" s="19"/>
      <c r="X32" s="18"/>
      <c r="Y32" s="19"/>
      <c r="Z32" s="19"/>
    </row>
    <row r="33" spans="1:30" ht="30" customHeight="1" x14ac:dyDescent="0.3">
      <c r="B33" s="6">
        <f t="shared" si="3"/>
        <v>29</v>
      </c>
      <c r="C33" s="6" t="s">
        <v>20</v>
      </c>
      <c r="D33" s="13">
        <f t="shared" si="0"/>
        <v>623</v>
      </c>
      <c r="E33" s="13">
        <f t="shared" si="1"/>
        <v>158</v>
      </c>
      <c r="F33" s="13">
        <v>52</v>
      </c>
      <c r="G33" s="13">
        <v>61</v>
      </c>
      <c r="H33" s="13">
        <v>45</v>
      </c>
      <c r="I33" s="13">
        <f t="shared" si="2"/>
        <v>116</v>
      </c>
      <c r="J33" s="13">
        <v>20</v>
      </c>
      <c r="K33" s="13">
        <v>65</v>
      </c>
      <c r="L33" s="13">
        <v>31</v>
      </c>
      <c r="M33" s="13">
        <v>158</v>
      </c>
      <c r="N33" s="13">
        <v>42</v>
      </c>
      <c r="O33" s="13">
        <v>76</v>
      </c>
      <c r="P33" s="13">
        <v>40</v>
      </c>
      <c r="Q33" s="13">
        <v>191</v>
      </c>
      <c r="R33" s="13">
        <v>53</v>
      </c>
      <c r="S33" s="13">
        <v>50</v>
      </c>
      <c r="T33" s="13">
        <v>88</v>
      </c>
      <c r="U33" s="17"/>
      <c r="V33" s="17"/>
      <c r="W33" s="18"/>
      <c r="X33" s="18"/>
      <c r="Y33" s="17"/>
      <c r="Z33" s="18"/>
      <c r="AD33" s="8"/>
    </row>
    <row r="34" spans="1:30" ht="30" customHeight="1" x14ac:dyDescent="0.3">
      <c r="B34" s="6">
        <f t="shared" si="3"/>
        <v>30</v>
      </c>
      <c r="C34" s="6" t="s">
        <v>21</v>
      </c>
      <c r="D34" s="13">
        <f t="shared" si="0"/>
        <v>1913</v>
      </c>
      <c r="E34" s="13">
        <f t="shared" si="1"/>
        <v>1187</v>
      </c>
      <c r="F34" s="13">
        <v>968</v>
      </c>
      <c r="G34" s="13">
        <v>-46</v>
      </c>
      <c r="H34" s="13">
        <v>265</v>
      </c>
      <c r="I34" s="13">
        <f t="shared" si="2"/>
        <v>365</v>
      </c>
      <c r="J34" s="13">
        <v>102</v>
      </c>
      <c r="K34" s="13">
        <v>-2</v>
      </c>
      <c r="L34" s="13">
        <v>265</v>
      </c>
      <c r="M34" s="13">
        <v>233</v>
      </c>
      <c r="N34" s="13">
        <v>50</v>
      </c>
      <c r="O34" s="13">
        <v>7</v>
      </c>
      <c r="P34" s="13">
        <v>176</v>
      </c>
      <c r="Q34" s="13">
        <v>128</v>
      </c>
      <c r="R34" s="13">
        <v>86</v>
      </c>
      <c r="S34" s="13">
        <v>37</v>
      </c>
      <c r="T34" s="13">
        <v>5</v>
      </c>
      <c r="U34" s="17"/>
      <c r="V34" s="17"/>
      <c r="W34" s="18"/>
      <c r="X34" s="17"/>
      <c r="Y34" s="17"/>
      <c r="Z34" s="18"/>
      <c r="AD34" s="8"/>
    </row>
    <row r="35" spans="1:30" s="2" customFormat="1" ht="30" customHeight="1" x14ac:dyDescent="0.3">
      <c r="A35" s="3"/>
      <c r="B35" s="6">
        <f t="shared" si="3"/>
        <v>31</v>
      </c>
      <c r="C35" s="6" t="s">
        <v>22</v>
      </c>
      <c r="D35" s="13">
        <f t="shared" si="0"/>
        <v>23157</v>
      </c>
      <c r="E35" s="13">
        <f t="shared" si="1"/>
        <v>5798</v>
      </c>
      <c r="F35" s="13">
        <v>1726</v>
      </c>
      <c r="G35" s="13">
        <v>1957</v>
      </c>
      <c r="H35" s="13">
        <v>2115</v>
      </c>
      <c r="I35" s="13">
        <f t="shared" si="2"/>
        <v>6298</v>
      </c>
      <c r="J35" s="13">
        <v>2222</v>
      </c>
      <c r="K35" s="13">
        <v>2178</v>
      </c>
      <c r="L35" s="13">
        <v>1898</v>
      </c>
      <c r="M35" s="13">
        <v>5464</v>
      </c>
      <c r="N35" s="13">
        <v>1818</v>
      </c>
      <c r="O35" s="13">
        <v>1867</v>
      </c>
      <c r="P35" s="13">
        <v>1779</v>
      </c>
      <c r="Q35" s="13">
        <v>5597</v>
      </c>
      <c r="R35" s="13">
        <v>2096</v>
      </c>
      <c r="S35" s="13">
        <v>1667</v>
      </c>
      <c r="T35" s="13">
        <v>1834</v>
      </c>
      <c r="U35" s="17"/>
      <c r="V35" s="17"/>
      <c r="W35" s="18"/>
      <c r="X35" s="17"/>
      <c r="Y35" s="17"/>
      <c r="Z35" s="18"/>
      <c r="AD35" s="8"/>
    </row>
    <row r="36" spans="1:30" s="2" customFormat="1" ht="30" customHeight="1" x14ac:dyDescent="0.3">
      <c r="A36" s="3"/>
      <c r="B36" s="6">
        <f t="shared" si="3"/>
        <v>32</v>
      </c>
      <c r="C36" s="6" t="s">
        <v>23</v>
      </c>
      <c r="D36" s="13">
        <f t="shared" si="0"/>
        <v>4722</v>
      </c>
      <c r="E36" s="13">
        <f t="shared" si="1"/>
        <v>1196</v>
      </c>
      <c r="F36" s="13">
        <v>396</v>
      </c>
      <c r="G36" s="13">
        <v>403</v>
      </c>
      <c r="H36" s="13">
        <v>397</v>
      </c>
      <c r="I36" s="13">
        <f t="shared" si="2"/>
        <v>1180</v>
      </c>
      <c r="J36" s="13">
        <v>393</v>
      </c>
      <c r="K36" s="13">
        <v>400</v>
      </c>
      <c r="L36" s="13">
        <v>387</v>
      </c>
      <c r="M36" s="13">
        <v>1140</v>
      </c>
      <c r="N36" s="13">
        <v>374</v>
      </c>
      <c r="O36" s="13">
        <v>381</v>
      </c>
      <c r="P36" s="13">
        <v>385</v>
      </c>
      <c r="Q36" s="13">
        <v>1206</v>
      </c>
      <c r="R36" s="13">
        <v>402</v>
      </c>
      <c r="S36" s="13">
        <v>403</v>
      </c>
      <c r="T36" s="13">
        <v>401</v>
      </c>
      <c r="U36" s="17"/>
      <c r="V36" s="17"/>
      <c r="W36" s="18"/>
      <c r="X36" s="18"/>
      <c r="Y36" s="17"/>
      <c r="Z36" s="18"/>
      <c r="AD36" s="8"/>
    </row>
    <row r="37" spans="1:30" s="2" customFormat="1" ht="30" customHeight="1" x14ac:dyDescent="0.3">
      <c r="A37" s="3"/>
      <c r="B37" s="6">
        <f t="shared" si="3"/>
        <v>33</v>
      </c>
      <c r="C37" s="6" t="s">
        <v>24</v>
      </c>
      <c r="D37" s="13">
        <f t="shared" ref="D37:D55" si="4">+R37+S37+T37+N37+O37+P37+L37+K37+J37+H37+G37+F37</f>
        <v>0</v>
      </c>
      <c r="E37" s="13">
        <f t="shared" si="1"/>
        <v>0</v>
      </c>
      <c r="F37" s="13">
        <v>0</v>
      </c>
      <c r="G37" s="13">
        <v>0</v>
      </c>
      <c r="H37" s="13">
        <v>0</v>
      </c>
      <c r="I37" s="13">
        <f t="shared" si="2"/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7"/>
      <c r="V37" s="17"/>
      <c r="W37" s="18"/>
      <c r="X37" s="18"/>
      <c r="Y37" s="17"/>
      <c r="Z37" s="18"/>
      <c r="AD37" s="8"/>
    </row>
    <row r="38" spans="1:30" s="2" customFormat="1" ht="30" customHeight="1" x14ac:dyDescent="0.3">
      <c r="A38" s="3"/>
      <c r="B38" s="6">
        <f t="shared" si="3"/>
        <v>34</v>
      </c>
      <c r="C38" s="6" t="s">
        <v>25</v>
      </c>
      <c r="D38" s="13">
        <f t="shared" si="4"/>
        <v>41.04</v>
      </c>
      <c r="E38" s="13">
        <f t="shared" si="1"/>
        <v>32</v>
      </c>
      <c r="F38" s="13">
        <v>29</v>
      </c>
      <c r="G38" s="13">
        <v>3</v>
      </c>
      <c r="H38" s="13">
        <v>0</v>
      </c>
      <c r="I38" s="13">
        <f t="shared" si="2"/>
        <v>9.0399999999999991</v>
      </c>
      <c r="J38" s="13">
        <v>2</v>
      </c>
      <c r="K38" s="13">
        <v>3.04</v>
      </c>
      <c r="L38" s="13">
        <v>4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7"/>
      <c r="V38" s="17"/>
      <c r="W38" s="18"/>
      <c r="X38" s="18"/>
      <c r="Y38" s="17"/>
      <c r="Z38" s="18"/>
      <c r="AD38" s="8"/>
    </row>
    <row r="39" spans="1:30" s="2" customFormat="1" ht="30" customHeight="1" x14ac:dyDescent="0.3">
      <c r="A39" s="3"/>
      <c r="B39" s="6">
        <f t="shared" si="3"/>
        <v>35</v>
      </c>
      <c r="C39" s="6" t="s">
        <v>4</v>
      </c>
      <c r="D39" s="13">
        <f t="shared" si="4"/>
        <v>0</v>
      </c>
      <c r="E39" s="13">
        <f t="shared" si="1"/>
        <v>0</v>
      </c>
      <c r="F39" s="13">
        <v>0</v>
      </c>
      <c r="G39" s="13">
        <v>0</v>
      </c>
      <c r="H39" s="13">
        <v>0</v>
      </c>
      <c r="I39" s="13">
        <f t="shared" si="2"/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7"/>
      <c r="V39" s="17"/>
      <c r="W39" s="18"/>
      <c r="X39" s="19"/>
      <c r="Y39" s="17"/>
      <c r="Z39" s="18"/>
      <c r="AD39" s="8"/>
    </row>
    <row r="40" spans="1:30" s="2" customFormat="1" ht="30" customHeight="1" x14ac:dyDescent="0.3">
      <c r="A40" s="3"/>
      <c r="B40" s="6">
        <f t="shared" si="3"/>
        <v>36</v>
      </c>
      <c r="C40" s="6" t="s">
        <v>1</v>
      </c>
      <c r="D40" s="13">
        <f t="shared" si="4"/>
        <v>882</v>
      </c>
      <c r="E40" s="13">
        <f t="shared" si="1"/>
        <v>197</v>
      </c>
      <c r="F40" s="13">
        <v>64</v>
      </c>
      <c r="G40" s="13">
        <v>66</v>
      </c>
      <c r="H40" s="13">
        <v>67</v>
      </c>
      <c r="I40" s="13">
        <f t="shared" si="2"/>
        <v>220</v>
      </c>
      <c r="J40" s="13">
        <v>67</v>
      </c>
      <c r="K40" s="13">
        <v>88</v>
      </c>
      <c r="L40" s="13">
        <v>65</v>
      </c>
      <c r="M40" s="13">
        <v>189</v>
      </c>
      <c r="N40" s="13">
        <v>69</v>
      </c>
      <c r="O40" s="13">
        <v>53</v>
      </c>
      <c r="P40" s="13">
        <v>67</v>
      </c>
      <c r="Q40" s="13">
        <v>276</v>
      </c>
      <c r="R40" s="13">
        <v>118</v>
      </c>
      <c r="S40" s="13">
        <v>82</v>
      </c>
      <c r="T40" s="13">
        <v>76</v>
      </c>
      <c r="U40" s="17"/>
      <c r="V40" s="17"/>
      <c r="W40" s="18"/>
      <c r="X40" s="19"/>
      <c r="Y40" s="17"/>
      <c r="Z40" s="18"/>
      <c r="AD40" s="8"/>
    </row>
    <row r="41" spans="1:30" s="8" customFormat="1" ht="30" customHeight="1" x14ac:dyDescent="0.3">
      <c r="A41" s="15"/>
      <c r="B41" s="9">
        <f t="shared" si="3"/>
        <v>37</v>
      </c>
      <c r="C41" s="9" t="s">
        <v>41</v>
      </c>
      <c r="D41" s="10">
        <f t="shared" si="4"/>
        <v>63009.04</v>
      </c>
      <c r="E41" s="10">
        <f t="shared" si="1"/>
        <v>16961</v>
      </c>
      <c r="F41" s="10">
        <v>6312</v>
      </c>
      <c r="G41" s="10">
        <v>5246</v>
      </c>
      <c r="H41" s="10">
        <v>5403</v>
      </c>
      <c r="I41" s="10">
        <f t="shared" si="2"/>
        <v>16249.04</v>
      </c>
      <c r="J41" s="10">
        <v>5823</v>
      </c>
      <c r="K41" s="10">
        <v>5165.04</v>
      </c>
      <c r="L41" s="10">
        <v>5261</v>
      </c>
      <c r="M41" s="10">
        <v>15547</v>
      </c>
      <c r="N41" s="10">
        <v>5713</v>
      </c>
      <c r="O41" s="10">
        <v>5089</v>
      </c>
      <c r="P41" s="10">
        <v>4745</v>
      </c>
      <c r="Q41" s="10">
        <v>14252</v>
      </c>
      <c r="R41" s="10">
        <v>5144</v>
      </c>
      <c r="S41" s="10">
        <v>4569</v>
      </c>
      <c r="T41" s="10">
        <v>4539</v>
      </c>
      <c r="U41" s="19"/>
      <c r="V41" s="19"/>
      <c r="W41" s="19"/>
      <c r="X41" s="17"/>
      <c r="Y41" s="19"/>
      <c r="Z41" s="19"/>
    </row>
    <row r="42" spans="1:30" s="8" customFormat="1" ht="30" customHeight="1" x14ac:dyDescent="0.3">
      <c r="A42" s="15"/>
      <c r="B42" s="9">
        <f t="shared" si="3"/>
        <v>38</v>
      </c>
      <c r="C42" s="9" t="s">
        <v>42</v>
      </c>
      <c r="D42" s="10">
        <f t="shared" si="4"/>
        <v>50189</v>
      </c>
      <c r="E42" s="10">
        <f t="shared" si="1"/>
        <v>13597</v>
      </c>
      <c r="F42" s="10">
        <v>4789</v>
      </c>
      <c r="G42" s="10">
        <v>4498</v>
      </c>
      <c r="H42" s="10">
        <v>4310</v>
      </c>
      <c r="I42" s="10">
        <f t="shared" si="2"/>
        <v>12687</v>
      </c>
      <c r="J42" s="10">
        <v>4614</v>
      </c>
      <c r="K42" s="10">
        <v>4012</v>
      </c>
      <c r="L42" s="10">
        <v>4061</v>
      </c>
      <c r="M42" s="10">
        <v>12120</v>
      </c>
      <c r="N42" s="10">
        <v>3818</v>
      </c>
      <c r="O42" s="10">
        <v>4347</v>
      </c>
      <c r="P42" s="10">
        <v>3955</v>
      </c>
      <c r="Q42" s="10">
        <v>11785</v>
      </c>
      <c r="R42" s="10">
        <v>4401</v>
      </c>
      <c r="S42" s="10">
        <v>3776</v>
      </c>
      <c r="T42" s="10">
        <v>3608</v>
      </c>
      <c r="U42" s="19"/>
      <c r="V42" s="19"/>
      <c r="W42" s="19"/>
      <c r="X42" s="17"/>
      <c r="Y42" s="19"/>
      <c r="Z42" s="19"/>
    </row>
    <row r="43" spans="1:30" s="2" customFormat="1" ht="30" customHeight="1" x14ac:dyDescent="0.3">
      <c r="A43" s="3"/>
      <c r="B43" s="6">
        <f t="shared" si="3"/>
        <v>39</v>
      </c>
      <c r="C43" s="6" t="s">
        <v>5</v>
      </c>
      <c r="D43" s="13">
        <f t="shared" si="4"/>
        <v>34196</v>
      </c>
      <c r="E43" s="13">
        <f t="shared" si="1"/>
        <v>9886</v>
      </c>
      <c r="F43" s="13">
        <v>3468</v>
      </c>
      <c r="G43" s="13">
        <v>3350</v>
      </c>
      <c r="H43" s="13">
        <v>3068</v>
      </c>
      <c r="I43" s="13">
        <f t="shared" si="2"/>
        <v>9396</v>
      </c>
      <c r="J43" s="13">
        <v>3977</v>
      </c>
      <c r="K43" s="13">
        <v>3002</v>
      </c>
      <c r="L43" s="13">
        <v>2417</v>
      </c>
      <c r="M43" s="13">
        <v>7471</v>
      </c>
      <c r="N43" s="13">
        <v>2241</v>
      </c>
      <c r="O43" s="13">
        <v>2464</v>
      </c>
      <c r="P43" s="13">
        <v>2766</v>
      </c>
      <c r="Q43" s="13">
        <v>7443</v>
      </c>
      <c r="R43" s="13">
        <v>2764</v>
      </c>
      <c r="S43" s="13">
        <v>2223</v>
      </c>
      <c r="T43" s="13">
        <v>2456</v>
      </c>
      <c r="U43" s="17"/>
      <c r="V43" s="17"/>
      <c r="W43" s="18"/>
      <c r="X43" s="18"/>
      <c r="Y43" s="17"/>
      <c r="Z43" s="18"/>
      <c r="AD43" s="8"/>
    </row>
    <row r="44" spans="1:30" ht="30" customHeight="1" x14ac:dyDescent="0.3">
      <c r="B44" s="6">
        <f t="shared" si="3"/>
        <v>40</v>
      </c>
      <c r="C44" s="6" t="s">
        <v>6</v>
      </c>
      <c r="D44" s="13">
        <f t="shared" si="4"/>
        <v>1472</v>
      </c>
      <c r="E44" s="13">
        <f t="shared" si="1"/>
        <v>444</v>
      </c>
      <c r="F44" s="13">
        <v>160</v>
      </c>
      <c r="G44" s="13">
        <v>148</v>
      </c>
      <c r="H44" s="13">
        <v>136</v>
      </c>
      <c r="I44" s="13">
        <f t="shared" si="2"/>
        <v>374</v>
      </c>
      <c r="J44" s="13">
        <v>124</v>
      </c>
      <c r="K44" s="13">
        <v>120</v>
      </c>
      <c r="L44" s="13">
        <v>130</v>
      </c>
      <c r="M44" s="13">
        <v>330</v>
      </c>
      <c r="N44" s="13">
        <v>99</v>
      </c>
      <c r="O44" s="13">
        <v>117</v>
      </c>
      <c r="P44" s="13">
        <v>114</v>
      </c>
      <c r="Q44" s="13">
        <v>324</v>
      </c>
      <c r="R44" s="13">
        <v>99</v>
      </c>
      <c r="S44" s="13">
        <v>112</v>
      </c>
      <c r="T44" s="13">
        <v>113</v>
      </c>
      <c r="U44" s="17"/>
      <c r="V44" s="17"/>
      <c r="W44" s="18"/>
      <c r="X44" s="18"/>
      <c r="Y44" s="17"/>
      <c r="Z44" s="18"/>
      <c r="AD44" s="8"/>
    </row>
    <row r="45" spans="1:30" s="2" customFormat="1" ht="30" customHeight="1" x14ac:dyDescent="0.3">
      <c r="A45" s="3"/>
      <c r="B45" s="6">
        <f t="shared" si="3"/>
        <v>41</v>
      </c>
      <c r="C45" s="6" t="s">
        <v>7</v>
      </c>
      <c r="D45" s="13">
        <f t="shared" si="4"/>
        <v>74</v>
      </c>
      <c r="E45" s="13">
        <f t="shared" si="1"/>
        <v>11</v>
      </c>
      <c r="F45" s="13">
        <v>2</v>
      </c>
      <c r="G45" s="13">
        <v>3</v>
      </c>
      <c r="H45" s="13">
        <v>6</v>
      </c>
      <c r="I45" s="13">
        <f t="shared" si="2"/>
        <v>20</v>
      </c>
      <c r="J45" s="13">
        <v>10</v>
      </c>
      <c r="K45" s="13">
        <v>2</v>
      </c>
      <c r="L45" s="13">
        <v>8</v>
      </c>
      <c r="M45" s="13">
        <v>25</v>
      </c>
      <c r="N45" s="13">
        <v>7</v>
      </c>
      <c r="O45" s="13">
        <v>3</v>
      </c>
      <c r="P45" s="13">
        <v>15</v>
      </c>
      <c r="Q45" s="13">
        <v>18</v>
      </c>
      <c r="R45" s="13">
        <v>3</v>
      </c>
      <c r="S45" s="13">
        <v>15</v>
      </c>
      <c r="T45" s="13">
        <v>0</v>
      </c>
      <c r="U45" s="17"/>
      <c r="V45" s="17"/>
      <c r="W45" s="18"/>
      <c r="X45" s="18"/>
      <c r="Y45" s="17"/>
      <c r="Z45" s="18"/>
      <c r="AD45" s="8"/>
    </row>
    <row r="46" spans="1:30" ht="30" customHeight="1" x14ac:dyDescent="0.3">
      <c r="B46" s="6">
        <f t="shared" si="3"/>
        <v>42</v>
      </c>
      <c r="C46" s="6" t="s">
        <v>8</v>
      </c>
      <c r="D46" s="13">
        <f t="shared" si="4"/>
        <v>2105</v>
      </c>
      <c r="E46" s="13">
        <f t="shared" si="1"/>
        <v>627</v>
      </c>
      <c r="F46" s="13">
        <v>217</v>
      </c>
      <c r="G46" s="13">
        <v>211</v>
      </c>
      <c r="H46" s="13">
        <v>199</v>
      </c>
      <c r="I46" s="13">
        <f t="shared" si="2"/>
        <v>493</v>
      </c>
      <c r="J46" s="13">
        <v>166</v>
      </c>
      <c r="K46" s="13">
        <v>163</v>
      </c>
      <c r="L46" s="13">
        <v>164</v>
      </c>
      <c r="M46" s="13">
        <v>481</v>
      </c>
      <c r="N46" s="13">
        <v>162</v>
      </c>
      <c r="O46" s="13">
        <v>160</v>
      </c>
      <c r="P46" s="13">
        <v>159</v>
      </c>
      <c r="Q46" s="13">
        <v>504</v>
      </c>
      <c r="R46" s="13">
        <v>178</v>
      </c>
      <c r="S46" s="13">
        <v>166</v>
      </c>
      <c r="T46" s="13">
        <v>160</v>
      </c>
      <c r="U46" s="17"/>
      <c r="V46" s="17"/>
      <c r="W46" s="18"/>
      <c r="X46" s="18"/>
      <c r="Y46" s="17"/>
      <c r="Z46" s="18"/>
      <c r="AD46" s="8"/>
    </row>
    <row r="47" spans="1:30" ht="30" customHeight="1" x14ac:dyDescent="0.3">
      <c r="B47" s="6">
        <f>B46+1</f>
        <v>43</v>
      </c>
      <c r="C47" s="6" t="s">
        <v>9</v>
      </c>
      <c r="D47" s="13">
        <f t="shared" si="4"/>
        <v>30</v>
      </c>
      <c r="E47" s="13">
        <f t="shared" si="1"/>
        <v>0</v>
      </c>
      <c r="F47" s="13">
        <v>0</v>
      </c>
      <c r="G47" s="13">
        <v>0</v>
      </c>
      <c r="H47" s="13">
        <v>0</v>
      </c>
      <c r="I47" s="13">
        <f t="shared" si="2"/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30</v>
      </c>
      <c r="R47" s="13">
        <v>11</v>
      </c>
      <c r="S47" s="13">
        <v>19</v>
      </c>
      <c r="T47" s="13">
        <v>0</v>
      </c>
      <c r="U47" s="17"/>
      <c r="V47" s="17"/>
      <c r="W47" s="18"/>
      <c r="X47" s="18"/>
      <c r="Y47" s="17"/>
      <c r="Z47" s="18"/>
      <c r="AD47" s="8"/>
    </row>
    <row r="48" spans="1:30" ht="30" customHeight="1" x14ac:dyDescent="0.3">
      <c r="B48" s="6">
        <f t="shared" ref="B48:B55" si="5">B47+1</f>
        <v>44</v>
      </c>
      <c r="C48" s="6" t="s">
        <v>46</v>
      </c>
      <c r="D48" s="13">
        <f t="shared" si="4"/>
        <v>108</v>
      </c>
      <c r="E48" s="13">
        <f t="shared" si="1"/>
        <v>0</v>
      </c>
      <c r="F48" s="13">
        <v>0</v>
      </c>
      <c r="G48" s="13">
        <v>0</v>
      </c>
      <c r="H48" s="13">
        <v>0</v>
      </c>
      <c r="I48" s="13">
        <f t="shared" si="2"/>
        <v>45</v>
      </c>
      <c r="J48" s="13">
        <v>0</v>
      </c>
      <c r="K48" s="13">
        <v>39</v>
      </c>
      <c r="L48" s="13">
        <v>6</v>
      </c>
      <c r="M48" s="13">
        <v>18</v>
      </c>
      <c r="N48" s="13">
        <v>15</v>
      </c>
      <c r="O48" s="13">
        <v>1</v>
      </c>
      <c r="P48" s="13">
        <v>2</v>
      </c>
      <c r="Q48" s="13">
        <v>45</v>
      </c>
      <c r="R48" s="13">
        <v>0</v>
      </c>
      <c r="S48" s="13">
        <v>3</v>
      </c>
      <c r="T48" s="13">
        <v>42</v>
      </c>
      <c r="U48" s="17"/>
      <c r="V48" s="17"/>
      <c r="W48" s="18"/>
      <c r="X48" s="18"/>
      <c r="Y48" s="17"/>
      <c r="Z48" s="18"/>
      <c r="AD48" s="8"/>
    </row>
    <row r="49" spans="1:30" ht="24.95" customHeight="1" x14ac:dyDescent="0.3">
      <c r="B49" s="6">
        <f t="shared" si="5"/>
        <v>45</v>
      </c>
      <c r="C49" s="6" t="s">
        <v>16</v>
      </c>
      <c r="D49" s="13">
        <f t="shared" si="4"/>
        <v>1232</v>
      </c>
      <c r="E49" s="13">
        <f t="shared" si="1"/>
        <v>167</v>
      </c>
      <c r="F49" s="13">
        <v>27</v>
      </c>
      <c r="G49" s="13">
        <v>24</v>
      </c>
      <c r="H49" s="13">
        <v>116</v>
      </c>
      <c r="I49" s="13">
        <f t="shared" si="2"/>
        <v>318</v>
      </c>
      <c r="J49" s="13">
        <v>-72</v>
      </c>
      <c r="K49" s="13">
        <v>52</v>
      </c>
      <c r="L49" s="13">
        <v>338</v>
      </c>
      <c r="M49" s="13">
        <v>579</v>
      </c>
      <c r="N49" s="13">
        <v>274</v>
      </c>
      <c r="O49" s="13">
        <v>271</v>
      </c>
      <c r="P49" s="13">
        <v>34</v>
      </c>
      <c r="Q49" s="13">
        <v>168</v>
      </c>
      <c r="R49" s="13">
        <v>45</v>
      </c>
      <c r="S49" s="13">
        <v>57</v>
      </c>
      <c r="T49" s="13">
        <v>66</v>
      </c>
      <c r="U49" s="17"/>
      <c r="V49" s="17"/>
      <c r="W49" s="18"/>
      <c r="X49" s="18"/>
      <c r="Y49" s="17"/>
      <c r="Z49" s="18"/>
      <c r="AD49" s="8"/>
    </row>
    <row r="50" spans="1:30" ht="24.95" customHeight="1" x14ac:dyDescent="0.3">
      <c r="B50" s="6">
        <f t="shared" si="5"/>
        <v>46</v>
      </c>
      <c r="C50" s="6" t="s">
        <v>10</v>
      </c>
      <c r="D50" s="13">
        <f t="shared" si="4"/>
        <v>223</v>
      </c>
      <c r="E50" s="13">
        <f t="shared" si="1"/>
        <v>49</v>
      </c>
      <c r="F50" s="13">
        <v>30</v>
      </c>
      <c r="G50" s="13">
        <v>15</v>
      </c>
      <c r="H50" s="13">
        <v>4</v>
      </c>
      <c r="I50" s="13">
        <f t="shared" si="2"/>
        <v>49</v>
      </c>
      <c r="J50" s="13">
        <v>18</v>
      </c>
      <c r="K50" s="13">
        <v>16</v>
      </c>
      <c r="L50" s="13">
        <v>15</v>
      </c>
      <c r="M50" s="13">
        <v>33</v>
      </c>
      <c r="N50" s="13">
        <v>16</v>
      </c>
      <c r="O50" s="13">
        <v>16</v>
      </c>
      <c r="P50" s="13">
        <v>1</v>
      </c>
      <c r="Q50" s="13">
        <v>92</v>
      </c>
      <c r="R50" s="13">
        <v>1</v>
      </c>
      <c r="S50" s="13">
        <v>90</v>
      </c>
      <c r="T50" s="13">
        <v>1</v>
      </c>
      <c r="U50" s="17"/>
      <c r="V50" s="17"/>
      <c r="W50" s="18"/>
      <c r="X50" s="18"/>
      <c r="Y50" s="17"/>
      <c r="Z50" s="18"/>
      <c r="AD50" s="8"/>
    </row>
    <row r="51" spans="1:30" ht="24.95" customHeight="1" x14ac:dyDescent="0.3">
      <c r="B51" s="6">
        <f t="shared" si="5"/>
        <v>47</v>
      </c>
      <c r="C51" s="6" t="s">
        <v>11</v>
      </c>
      <c r="D51" s="13">
        <f t="shared" si="4"/>
        <v>0</v>
      </c>
      <c r="E51" s="13">
        <f t="shared" si="1"/>
        <v>0</v>
      </c>
      <c r="F51" s="13">
        <v>0</v>
      </c>
      <c r="G51" s="13">
        <v>0</v>
      </c>
      <c r="H51" s="13">
        <v>0</v>
      </c>
      <c r="I51" s="13">
        <f t="shared" si="2"/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7"/>
      <c r="V51" s="17"/>
      <c r="W51" s="18"/>
      <c r="X51" s="18"/>
      <c r="Y51" s="17"/>
      <c r="Z51" s="18"/>
      <c r="AD51" s="8"/>
    </row>
    <row r="52" spans="1:30" s="8" customFormat="1" ht="24.95" customHeight="1" x14ac:dyDescent="0.3">
      <c r="A52" s="15"/>
      <c r="B52" s="12">
        <f t="shared" si="5"/>
        <v>48</v>
      </c>
      <c r="C52" s="11" t="s">
        <v>1</v>
      </c>
      <c r="D52" s="13">
        <f t="shared" si="4"/>
        <v>10749</v>
      </c>
      <c r="E52" s="13">
        <f t="shared" si="1"/>
        <v>2413</v>
      </c>
      <c r="F52" s="13">
        <v>885</v>
      </c>
      <c r="G52" s="13">
        <v>747</v>
      </c>
      <c r="H52" s="13">
        <v>781</v>
      </c>
      <c r="I52" s="13">
        <f t="shared" si="2"/>
        <v>1992</v>
      </c>
      <c r="J52" s="13">
        <v>391</v>
      </c>
      <c r="K52" s="13">
        <v>618</v>
      </c>
      <c r="L52" s="13">
        <v>983</v>
      </c>
      <c r="M52" s="13">
        <v>3183</v>
      </c>
      <c r="N52" s="13">
        <v>1004</v>
      </c>
      <c r="O52" s="13">
        <v>1315</v>
      </c>
      <c r="P52" s="13">
        <v>864</v>
      </c>
      <c r="Q52" s="13">
        <v>3161</v>
      </c>
      <c r="R52" s="13">
        <v>1300</v>
      </c>
      <c r="S52" s="13">
        <v>1091</v>
      </c>
      <c r="T52" s="13">
        <v>770</v>
      </c>
      <c r="U52" s="21"/>
      <c r="V52" s="21"/>
      <c r="W52" s="19"/>
      <c r="X52" s="19"/>
      <c r="Y52" s="21"/>
      <c r="Z52" s="19"/>
    </row>
    <row r="53" spans="1:30" ht="24.95" customHeight="1" x14ac:dyDescent="0.3">
      <c r="B53" s="14">
        <f t="shared" si="5"/>
        <v>49</v>
      </c>
      <c r="C53" s="9" t="s">
        <v>43</v>
      </c>
      <c r="D53" s="10">
        <f t="shared" si="4"/>
        <v>11820.04</v>
      </c>
      <c r="E53" s="10">
        <f t="shared" si="1"/>
        <v>3364</v>
      </c>
      <c r="F53" s="10">
        <v>1523</v>
      </c>
      <c r="G53" s="10">
        <v>748</v>
      </c>
      <c r="H53" s="10">
        <v>1093</v>
      </c>
      <c r="I53" s="10">
        <f t="shared" si="2"/>
        <v>3562.04</v>
      </c>
      <c r="J53" s="10">
        <v>1209</v>
      </c>
      <c r="K53" s="10">
        <v>1153.04</v>
      </c>
      <c r="L53" s="10">
        <v>1200</v>
      </c>
      <c r="M53" s="10">
        <v>2427</v>
      </c>
      <c r="N53" s="10">
        <v>895</v>
      </c>
      <c r="O53" s="10">
        <v>742</v>
      </c>
      <c r="P53" s="10">
        <v>790</v>
      </c>
      <c r="Q53" s="10">
        <v>2467</v>
      </c>
      <c r="R53" s="10">
        <v>743</v>
      </c>
      <c r="S53" s="10">
        <v>793</v>
      </c>
      <c r="T53" s="10">
        <v>931</v>
      </c>
      <c r="U53" s="19"/>
      <c r="V53" s="19"/>
      <c r="W53" s="18"/>
      <c r="X53" s="18"/>
      <c r="Y53" s="19"/>
      <c r="Z53" s="18"/>
      <c r="AD53" s="8"/>
    </row>
    <row r="54" spans="1:30" s="8" customFormat="1" ht="24" customHeight="1" x14ac:dyDescent="0.3">
      <c r="A54" s="15"/>
      <c r="B54" s="12">
        <f t="shared" si="5"/>
        <v>50</v>
      </c>
      <c r="C54" s="11" t="s">
        <v>44</v>
      </c>
      <c r="D54" s="13">
        <f t="shared" si="4"/>
        <v>1436</v>
      </c>
      <c r="E54" s="13">
        <f t="shared" si="1"/>
        <v>502</v>
      </c>
      <c r="F54" s="13">
        <v>320</v>
      </c>
      <c r="G54" s="13">
        <v>105</v>
      </c>
      <c r="H54" s="13">
        <v>77</v>
      </c>
      <c r="I54" s="13">
        <f t="shared" si="2"/>
        <v>386</v>
      </c>
      <c r="J54" s="13">
        <v>130</v>
      </c>
      <c r="K54" s="13">
        <v>132</v>
      </c>
      <c r="L54" s="13">
        <v>124</v>
      </c>
      <c r="M54" s="13">
        <v>219</v>
      </c>
      <c r="N54" s="13">
        <v>109</v>
      </c>
      <c r="O54" s="13">
        <v>30</v>
      </c>
      <c r="P54" s="13">
        <v>80</v>
      </c>
      <c r="Q54" s="13">
        <v>329</v>
      </c>
      <c r="R54" s="13">
        <v>90</v>
      </c>
      <c r="S54" s="13">
        <v>90</v>
      </c>
      <c r="T54" s="13">
        <v>149</v>
      </c>
      <c r="U54" s="21"/>
      <c r="V54" s="21"/>
      <c r="W54" s="19"/>
      <c r="X54" s="19"/>
      <c r="Y54" s="21"/>
      <c r="Z54" s="19"/>
    </row>
    <row r="55" spans="1:30" s="27" customFormat="1" ht="24.95" customHeight="1" x14ac:dyDescent="0.3">
      <c r="A55" s="16"/>
      <c r="B55" s="9">
        <f t="shared" si="5"/>
        <v>51</v>
      </c>
      <c r="C55" s="9" t="s">
        <v>45</v>
      </c>
      <c r="D55" s="10">
        <f t="shared" si="4"/>
        <v>10383.040000000001</v>
      </c>
      <c r="E55" s="10">
        <f t="shared" si="1"/>
        <v>2862</v>
      </c>
      <c r="F55" s="10">
        <v>1203</v>
      </c>
      <c r="G55" s="10">
        <v>643</v>
      </c>
      <c r="H55" s="10">
        <v>1016</v>
      </c>
      <c r="I55" s="10">
        <f t="shared" si="2"/>
        <v>3176.04</v>
      </c>
      <c r="J55" s="10">
        <v>1079</v>
      </c>
      <c r="K55" s="10">
        <v>1021.04</v>
      </c>
      <c r="L55" s="10">
        <v>1076</v>
      </c>
      <c r="M55" s="10">
        <v>2207</v>
      </c>
      <c r="N55" s="10">
        <v>785</v>
      </c>
      <c r="O55" s="10">
        <v>712</v>
      </c>
      <c r="P55" s="10">
        <v>710</v>
      </c>
      <c r="Q55" s="10">
        <v>2138</v>
      </c>
      <c r="R55" s="10">
        <v>653</v>
      </c>
      <c r="S55" s="10">
        <v>703</v>
      </c>
      <c r="T55" s="10">
        <v>782</v>
      </c>
      <c r="U55" s="19"/>
      <c r="V55" s="19"/>
      <c r="W55" s="19"/>
      <c r="Y55" s="19"/>
      <c r="Z55" s="19"/>
      <c r="AD55" s="8"/>
    </row>
    <row r="56" spans="1:30" ht="24.95" customHeight="1" x14ac:dyDescent="0.3">
      <c r="U56" s="18"/>
      <c r="V56" s="18"/>
      <c r="W56" s="18"/>
      <c r="Y56" s="18"/>
      <c r="Z56" s="18"/>
    </row>
    <row r="57" spans="1:30" ht="24.95" customHeight="1" x14ac:dyDescent="0.3">
      <c r="U57" s="18"/>
      <c r="V57" s="18"/>
      <c r="W57" s="18"/>
      <c r="X57" s="18"/>
      <c r="Y57" s="18"/>
      <c r="Z57" s="18"/>
    </row>
    <row r="58" spans="1:30" ht="24.95" customHeight="1" x14ac:dyDescent="0.3">
      <c r="U58" s="18"/>
      <c r="V58" s="18"/>
      <c r="W58" s="18"/>
      <c r="X58" s="18"/>
      <c r="Y58" s="18"/>
      <c r="Z58" s="18"/>
    </row>
    <row r="59" spans="1:30" ht="24.95" customHeight="1" x14ac:dyDescent="0.3">
      <c r="U59" s="18"/>
      <c r="V59" s="18"/>
      <c r="W59" s="18"/>
      <c r="X59" s="18"/>
      <c r="Y59" s="18"/>
      <c r="Z59" s="18"/>
    </row>
    <row r="60" spans="1:30" ht="24.95" customHeight="1" x14ac:dyDescent="0.3">
      <c r="U60" s="18"/>
      <c r="V60" s="18"/>
      <c r="W60" s="18"/>
      <c r="X60" s="18"/>
      <c r="Y60" s="18"/>
      <c r="Z60" s="18"/>
    </row>
    <row r="61" spans="1:30" ht="24.95" customHeight="1" x14ac:dyDescent="0.3">
      <c r="U61" s="18"/>
      <c r="V61" s="18"/>
    </row>
    <row r="62" spans="1:30" ht="24.95" customHeight="1" x14ac:dyDescent="0.3">
      <c r="U62" s="18"/>
      <c r="V62" s="18"/>
    </row>
    <row r="63" spans="1:30" ht="24.95" customHeight="1" x14ac:dyDescent="0.3">
      <c r="U63" s="18"/>
      <c r="V63" s="18"/>
    </row>
    <row r="64" spans="1:30" ht="24.95" customHeight="1" x14ac:dyDescent="0.3">
      <c r="U64" s="18"/>
      <c r="V64" s="18"/>
    </row>
    <row r="65" spans="21:22" ht="24.95" customHeight="1" x14ac:dyDescent="0.3">
      <c r="U65" s="18"/>
      <c r="V65" s="18"/>
    </row>
    <row r="66" spans="21:22" ht="24.95" customHeight="1" x14ac:dyDescent="0.3">
      <c r="U66" s="18"/>
      <c r="V66" s="18"/>
    </row>
    <row r="67" spans="21:22" ht="24.95" customHeight="1" x14ac:dyDescent="0.3">
      <c r="U67" s="18"/>
      <c r="V67" s="18"/>
    </row>
    <row r="68" spans="21:22" ht="24.95" customHeight="1" x14ac:dyDescent="0.3">
      <c r="U68" s="18"/>
      <c r="V68" s="18"/>
    </row>
    <row r="69" spans="21:22" ht="24.95" customHeight="1" x14ac:dyDescent="0.3">
      <c r="U69" s="18"/>
      <c r="V69" s="18"/>
    </row>
    <row r="70" spans="21:22" ht="24.95" customHeight="1" x14ac:dyDescent="0.3">
      <c r="U70" s="18"/>
      <c r="V70" s="18"/>
    </row>
    <row r="71" spans="21:22" ht="24.95" customHeight="1" x14ac:dyDescent="0.3">
      <c r="U71" s="18"/>
      <c r="V71" s="18"/>
    </row>
    <row r="72" spans="21:22" ht="24.95" customHeight="1" x14ac:dyDescent="0.3">
      <c r="U72" s="18"/>
      <c r="V72" s="18"/>
    </row>
    <row r="73" spans="21:22" ht="24.95" customHeight="1" x14ac:dyDescent="0.3">
      <c r="U73" s="18"/>
      <c r="V73" s="18"/>
    </row>
    <row r="74" spans="21:22" ht="24.95" customHeight="1" x14ac:dyDescent="0.3">
      <c r="U74" s="18"/>
      <c r="V74" s="18"/>
    </row>
    <row r="75" spans="21:22" ht="24.95" customHeight="1" x14ac:dyDescent="0.3">
      <c r="U75" s="18"/>
      <c r="V75" s="18"/>
    </row>
    <row r="76" spans="21:22" ht="24.95" customHeight="1" x14ac:dyDescent="0.3">
      <c r="U76" s="18"/>
      <c r="V76" s="18"/>
    </row>
    <row r="77" spans="21:22" ht="24.95" customHeight="1" x14ac:dyDescent="0.3">
      <c r="U77" s="18"/>
      <c r="V77" s="18"/>
    </row>
    <row r="78" spans="21:22" ht="24.95" customHeight="1" x14ac:dyDescent="0.3">
      <c r="U78" s="18"/>
      <c r="V78" s="18"/>
    </row>
    <row r="79" spans="21:22" ht="24.95" customHeight="1" x14ac:dyDescent="0.3">
      <c r="U79" s="18"/>
      <c r="V79" s="18"/>
    </row>
    <row r="80" spans="21:22" ht="24.95" customHeight="1" x14ac:dyDescent="0.3">
      <c r="U80" s="18"/>
      <c r="V80" s="18"/>
    </row>
    <row r="81" spans="21:22" ht="24.95" customHeight="1" x14ac:dyDescent="0.3">
      <c r="U81" s="18"/>
      <c r="V81" s="18"/>
    </row>
    <row r="82" spans="21:22" ht="24.95" customHeight="1" x14ac:dyDescent="0.3">
      <c r="U82" s="18"/>
      <c r="V82" s="18"/>
    </row>
    <row r="83" spans="21:22" ht="24.95" customHeight="1" x14ac:dyDescent="0.3">
      <c r="U83" s="18"/>
      <c r="V83" s="18"/>
    </row>
    <row r="84" spans="21:22" ht="24.95" customHeight="1" x14ac:dyDescent="0.3">
      <c r="U84" s="18"/>
      <c r="V84" s="18"/>
    </row>
    <row r="85" spans="21:22" ht="24.95" customHeight="1" x14ac:dyDescent="0.3">
      <c r="U85" s="18"/>
      <c r="V85" s="18"/>
    </row>
    <row r="86" spans="21:22" ht="24.95" customHeight="1" x14ac:dyDescent="0.3">
      <c r="U86" s="18"/>
      <c r="V86" s="18"/>
    </row>
    <row r="87" spans="21:22" ht="24.95" customHeight="1" x14ac:dyDescent="0.3">
      <c r="U87" s="18"/>
      <c r="V87" s="18"/>
    </row>
    <row r="88" spans="21:22" ht="24.95" customHeight="1" x14ac:dyDescent="0.3">
      <c r="U88" s="18"/>
      <c r="V88" s="18"/>
    </row>
    <row r="89" spans="21:22" ht="24.95" customHeight="1" x14ac:dyDescent="0.3">
      <c r="U89" s="18"/>
      <c r="V89" s="18"/>
    </row>
    <row r="90" spans="21:22" ht="24.95" customHeight="1" x14ac:dyDescent="0.3">
      <c r="U90" s="18"/>
      <c r="V90" s="18"/>
    </row>
    <row r="91" spans="21:22" ht="24.95" customHeight="1" x14ac:dyDescent="0.3">
      <c r="U91" s="18"/>
      <c r="V91" s="18"/>
    </row>
    <row r="92" spans="21:22" ht="24.95" customHeight="1" x14ac:dyDescent="0.3">
      <c r="U92" s="18"/>
      <c r="V92" s="18"/>
    </row>
    <row r="93" spans="21:22" ht="24.95" customHeight="1" x14ac:dyDescent="0.3">
      <c r="U93" s="18"/>
      <c r="V93" s="18"/>
    </row>
    <row r="94" spans="21:22" ht="24.95" customHeight="1" x14ac:dyDescent="0.3">
      <c r="U94" s="18"/>
      <c r="V94" s="18"/>
    </row>
    <row r="95" spans="21:22" ht="24.95" customHeight="1" x14ac:dyDescent="0.3">
      <c r="U95" s="18"/>
      <c r="V95" s="18"/>
    </row>
    <row r="96" spans="21:22" ht="24.95" customHeight="1" x14ac:dyDescent="0.3">
      <c r="U96" s="18"/>
      <c r="V96" s="18"/>
    </row>
    <row r="97" spans="21:22" ht="24.95" customHeight="1" x14ac:dyDescent="0.3">
      <c r="U97" s="18"/>
      <c r="V97" s="18"/>
    </row>
    <row r="98" spans="21:22" ht="24.95" customHeight="1" x14ac:dyDescent="0.3">
      <c r="U98" s="18"/>
      <c r="V98" s="18"/>
    </row>
    <row r="99" spans="21:22" ht="24.95" customHeight="1" x14ac:dyDescent="0.3">
      <c r="U99" s="18"/>
      <c r="V99" s="18"/>
    </row>
    <row r="100" spans="21:22" ht="24.95" customHeight="1" x14ac:dyDescent="0.3">
      <c r="U100" s="18"/>
      <c r="V100" s="18"/>
    </row>
    <row r="101" spans="21:22" ht="24.95" customHeight="1" x14ac:dyDescent="0.3">
      <c r="U101" s="18"/>
      <c r="V101" s="18"/>
    </row>
    <row r="102" spans="21:22" ht="24.95" customHeight="1" x14ac:dyDescent="0.3">
      <c r="U102" s="18"/>
      <c r="V102" s="18"/>
    </row>
    <row r="103" spans="21:22" ht="24.95" customHeight="1" x14ac:dyDescent="0.3">
      <c r="U103" s="18"/>
      <c r="V103" s="18"/>
    </row>
    <row r="104" spans="21:22" ht="24.95" customHeight="1" x14ac:dyDescent="0.3">
      <c r="U104" s="18"/>
      <c r="V104" s="18"/>
    </row>
    <row r="105" spans="21:22" ht="24.95" customHeight="1" x14ac:dyDescent="0.3">
      <c r="U105" s="18"/>
      <c r="V105" s="18"/>
    </row>
    <row r="106" spans="21:22" ht="24.95" customHeight="1" x14ac:dyDescent="0.3">
      <c r="U106" s="18"/>
      <c r="V106" s="18"/>
    </row>
    <row r="107" spans="21:22" ht="24.95" customHeight="1" x14ac:dyDescent="0.3">
      <c r="U107" s="18"/>
      <c r="V107" s="18"/>
    </row>
    <row r="108" spans="21:22" ht="24.95" customHeight="1" x14ac:dyDescent="0.3">
      <c r="U108" s="18"/>
      <c r="V108" s="18"/>
    </row>
    <row r="109" spans="21:22" ht="24.95" customHeight="1" x14ac:dyDescent="0.3">
      <c r="U109" s="18"/>
      <c r="V109" s="18"/>
    </row>
    <row r="110" spans="21:22" ht="24.95" customHeight="1" x14ac:dyDescent="0.3">
      <c r="U110" s="18"/>
      <c r="V110" s="18"/>
    </row>
    <row r="111" spans="21:22" ht="24.95" customHeight="1" x14ac:dyDescent="0.3">
      <c r="U111" s="18"/>
      <c r="V111" s="18"/>
    </row>
    <row r="112" spans="21:22" ht="24.95" customHeight="1" x14ac:dyDescent="0.3">
      <c r="U112" s="18"/>
      <c r="V112" s="18"/>
    </row>
    <row r="113" spans="21:22" ht="24.95" customHeight="1" x14ac:dyDescent="0.3">
      <c r="U113" s="18"/>
      <c r="V113" s="18"/>
    </row>
    <row r="114" spans="21:22" ht="24.95" customHeight="1" x14ac:dyDescent="0.3">
      <c r="U114" s="18"/>
      <c r="V114" s="18"/>
    </row>
    <row r="115" spans="21:22" ht="24.95" customHeight="1" x14ac:dyDescent="0.3">
      <c r="U115" s="18"/>
      <c r="V115" s="18"/>
    </row>
    <row r="116" spans="21:22" ht="24.95" customHeight="1" x14ac:dyDescent="0.3">
      <c r="U116" s="18"/>
      <c r="V116" s="18"/>
    </row>
    <row r="117" spans="21:22" ht="24.95" customHeight="1" x14ac:dyDescent="0.3">
      <c r="U117" s="18"/>
      <c r="V117" s="18"/>
    </row>
    <row r="118" spans="21:22" ht="24.95" customHeight="1" x14ac:dyDescent="0.3">
      <c r="U118" s="18"/>
      <c r="V118" s="18"/>
    </row>
    <row r="119" spans="21:22" ht="24.95" customHeight="1" x14ac:dyDescent="0.3">
      <c r="U119" s="18"/>
      <c r="V119" s="18"/>
    </row>
    <row r="120" spans="21:22" ht="24.95" customHeight="1" x14ac:dyDescent="0.3">
      <c r="U120" s="18"/>
      <c r="V120" s="18"/>
    </row>
    <row r="121" spans="21:22" ht="24.95" customHeight="1" x14ac:dyDescent="0.3">
      <c r="U121" s="18"/>
      <c r="V121" s="18"/>
    </row>
    <row r="122" spans="21:22" ht="24.95" customHeight="1" x14ac:dyDescent="0.3">
      <c r="U122" s="18"/>
      <c r="V122" s="18"/>
    </row>
    <row r="123" spans="21:22" ht="24.95" customHeight="1" x14ac:dyDescent="0.3">
      <c r="U123" s="18"/>
      <c r="V123" s="18"/>
    </row>
    <row r="124" spans="21:22" ht="24.95" customHeight="1" x14ac:dyDescent="0.3">
      <c r="U124" s="18"/>
      <c r="V124" s="18"/>
    </row>
    <row r="125" spans="21:22" ht="24.95" customHeight="1" x14ac:dyDescent="0.3">
      <c r="U125" s="18"/>
      <c r="V125" s="18"/>
    </row>
    <row r="126" spans="21:22" ht="24.95" customHeight="1" x14ac:dyDescent="0.3">
      <c r="U126" s="18"/>
      <c r="V126" s="18"/>
    </row>
    <row r="127" spans="21:22" ht="24.95" customHeight="1" x14ac:dyDescent="0.3">
      <c r="U127" s="18"/>
      <c r="V127" s="18"/>
    </row>
    <row r="128" spans="21:22" ht="24.95" customHeight="1" x14ac:dyDescent="0.3">
      <c r="U128" s="18"/>
      <c r="V128" s="18"/>
    </row>
    <row r="129" spans="21:22" ht="24.95" customHeight="1" x14ac:dyDescent="0.3">
      <c r="U129" s="18"/>
      <c r="V129" s="18"/>
    </row>
    <row r="130" spans="21:22" ht="24.95" customHeight="1" x14ac:dyDescent="0.3">
      <c r="U130" s="18"/>
      <c r="V130" s="18"/>
    </row>
    <row r="131" spans="21:22" ht="24.95" customHeight="1" x14ac:dyDescent="0.3">
      <c r="U131" s="18"/>
      <c r="V131" s="18"/>
    </row>
    <row r="132" spans="21:22" ht="24.95" customHeight="1" x14ac:dyDescent="0.3">
      <c r="U132" s="18"/>
      <c r="V132" s="18"/>
    </row>
    <row r="133" spans="21:22" ht="24.95" customHeight="1" x14ac:dyDescent="0.3">
      <c r="U133" s="18"/>
      <c r="V133" s="18"/>
    </row>
    <row r="134" spans="21:22" ht="24.95" customHeight="1" x14ac:dyDescent="0.3">
      <c r="U134" s="18"/>
      <c r="V134" s="18"/>
    </row>
    <row r="135" spans="21:22" ht="24.95" customHeight="1" x14ac:dyDescent="0.3">
      <c r="U135" s="18"/>
      <c r="V135" s="18"/>
    </row>
    <row r="136" spans="21:22" ht="24.95" customHeight="1" x14ac:dyDescent="0.3">
      <c r="U136" s="18"/>
      <c r="V136" s="18"/>
    </row>
    <row r="137" spans="21:22" ht="24.95" customHeight="1" x14ac:dyDescent="0.3">
      <c r="U137" s="18"/>
      <c r="V137" s="18"/>
    </row>
    <row r="138" spans="21:22" ht="24.95" customHeight="1" x14ac:dyDescent="0.3">
      <c r="U138" s="18"/>
      <c r="V138" s="18"/>
    </row>
    <row r="139" spans="21:22" ht="24.95" customHeight="1" x14ac:dyDescent="0.3">
      <c r="U139" s="18"/>
      <c r="V139" s="18"/>
    </row>
    <row r="140" spans="21:22" ht="24.95" customHeight="1" x14ac:dyDescent="0.3">
      <c r="U140" s="18"/>
      <c r="V140" s="18"/>
    </row>
    <row r="141" spans="21:22" ht="24.95" customHeight="1" x14ac:dyDescent="0.3">
      <c r="U141" s="18"/>
      <c r="V141" s="18"/>
    </row>
    <row r="142" spans="21:22" ht="24.95" customHeight="1" x14ac:dyDescent="0.3">
      <c r="U142" s="18"/>
      <c r="V142" s="18"/>
    </row>
    <row r="143" spans="21:22" ht="24.95" customHeight="1" x14ac:dyDescent="0.3">
      <c r="U143" s="18"/>
      <c r="V143" s="18"/>
    </row>
    <row r="144" spans="21:22" ht="24.95" customHeight="1" x14ac:dyDescent="0.3">
      <c r="U144" s="18"/>
      <c r="V144" s="18"/>
    </row>
    <row r="145" spans="21:22" ht="24.95" customHeight="1" x14ac:dyDescent="0.3">
      <c r="U145" s="18"/>
      <c r="V145" s="18"/>
    </row>
    <row r="146" spans="21:22" ht="24.95" customHeight="1" x14ac:dyDescent="0.3">
      <c r="U146" s="18"/>
      <c r="V146" s="18"/>
    </row>
    <row r="147" spans="21:22" ht="24.95" customHeight="1" x14ac:dyDescent="0.3">
      <c r="U147" s="18"/>
      <c r="V147" s="18"/>
    </row>
    <row r="148" spans="21:22" ht="24.95" customHeight="1" x14ac:dyDescent="0.3">
      <c r="U148" s="18"/>
      <c r="V148" s="18"/>
    </row>
    <row r="149" spans="21:22" ht="24.95" customHeight="1" x14ac:dyDescent="0.3">
      <c r="U149" s="18"/>
      <c r="V149" s="18"/>
    </row>
    <row r="150" spans="21:22" ht="24.95" customHeight="1" x14ac:dyDescent="0.3">
      <c r="U150" s="18"/>
      <c r="V150" s="18"/>
    </row>
    <row r="151" spans="21:22" ht="24.95" customHeight="1" x14ac:dyDescent="0.3">
      <c r="U151" s="18"/>
      <c r="V151" s="18"/>
    </row>
    <row r="152" spans="21:22" ht="24.95" customHeight="1" x14ac:dyDescent="0.3">
      <c r="U152" s="18"/>
      <c r="V152" s="18"/>
    </row>
    <row r="153" spans="21:22" ht="24.95" customHeight="1" x14ac:dyDescent="0.3">
      <c r="U153" s="18"/>
      <c r="V153" s="18"/>
    </row>
    <row r="154" spans="21:22" ht="24.95" customHeight="1" x14ac:dyDescent="0.3">
      <c r="U154" s="18"/>
      <c r="V154" s="18"/>
    </row>
    <row r="155" spans="21:22" ht="24.95" customHeight="1" x14ac:dyDescent="0.3">
      <c r="U155" s="18"/>
      <c r="V155" s="18"/>
    </row>
    <row r="156" spans="21:22" ht="24.95" customHeight="1" x14ac:dyDescent="0.3">
      <c r="U156" s="18"/>
      <c r="V156" s="18"/>
    </row>
    <row r="157" spans="21:22" ht="24.95" customHeight="1" x14ac:dyDescent="0.3">
      <c r="U157" s="18"/>
      <c r="V157" s="18"/>
    </row>
    <row r="158" spans="21:22" ht="24.95" customHeight="1" x14ac:dyDescent="0.3">
      <c r="U158" s="18"/>
      <c r="V158" s="18"/>
    </row>
    <row r="159" spans="21:22" ht="24.95" customHeight="1" x14ac:dyDescent="0.3">
      <c r="U159" s="18"/>
      <c r="V159" s="18"/>
    </row>
    <row r="160" spans="21:22" ht="24.95" customHeight="1" x14ac:dyDescent="0.3">
      <c r="U160" s="18"/>
      <c r="V160" s="18"/>
    </row>
    <row r="161" spans="21:22" ht="24.95" customHeight="1" x14ac:dyDescent="0.3">
      <c r="U161" s="18"/>
      <c r="V161" s="18"/>
    </row>
    <row r="162" spans="21:22" ht="24.95" customHeight="1" x14ac:dyDescent="0.3">
      <c r="U162" s="18"/>
      <c r="V162" s="18"/>
    </row>
    <row r="163" spans="21:22" ht="24.95" customHeight="1" x14ac:dyDescent="0.3">
      <c r="U163" s="18"/>
      <c r="V163" s="18"/>
    </row>
    <row r="164" spans="21:22" ht="24.95" customHeight="1" x14ac:dyDescent="0.3">
      <c r="U164" s="18"/>
      <c r="V164" s="18"/>
    </row>
    <row r="165" spans="21:22" ht="24.95" customHeight="1" x14ac:dyDescent="0.3">
      <c r="U165" s="18"/>
      <c r="V165" s="18"/>
    </row>
    <row r="166" spans="21:22" ht="24.95" customHeight="1" x14ac:dyDescent="0.3">
      <c r="U166" s="18"/>
      <c r="V166" s="18"/>
    </row>
    <row r="167" spans="21:22" ht="24.95" customHeight="1" x14ac:dyDescent="0.3">
      <c r="U167" s="18"/>
      <c r="V167" s="18"/>
    </row>
    <row r="168" spans="21:22" ht="24.95" customHeight="1" x14ac:dyDescent="0.3">
      <c r="U168" s="18"/>
      <c r="V168" s="18"/>
    </row>
    <row r="169" spans="21:22" ht="24.95" customHeight="1" x14ac:dyDescent="0.3">
      <c r="U169" s="18"/>
      <c r="V169" s="18"/>
    </row>
    <row r="170" spans="21:22" ht="24.95" customHeight="1" x14ac:dyDescent="0.3">
      <c r="U170" s="18"/>
      <c r="V170" s="18"/>
    </row>
    <row r="171" spans="21:22" ht="24.95" customHeight="1" x14ac:dyDescent="0.3">
      <c r="U171" s="18"/>
      <c r="V171" s="18"/>
    </row>
    <row r="172" spans="21:22" ht="24.95" customHeight="1" x14ac:dyDescent="0.3">
      <c r="U172" s="18"/>
      <c r="V172" s="18"/>
    </row>
    <row r="173" spans="21:22" ht="24.95" customHeight="1" x14ac:dyDescent="0.3">
      <c r="U173" s="18"/>
      <c r="V173" s="18"/>
    </row>
    <row r="174" spans="21:22" ht="24.95" customHeight="1" x14ac:dyDescent="0.3">
      <c r="U174" s="18"/>
      <c r="V174" s="18"/>
    </row>
    <row r="175" spans="21:22" ht="24.95" customHeight="1" x14ac:dyDescent="0.3">
      <c r="U175" s="18"/>
      <c r="V175" s="18"/>
    </row>
    <row r="176" spans="21:22" ht="24.95" customHeight="1" x14ac:dyDescent="0.3">
      <c r="U176" s="18"/>
      <c r="V176" s="18"/>
    </row>
    <row r="177" spans="21:22" ht="24.95" customHeight="1" x14ac:dyDescent="0.3">
      <c r="U177" s="18"/>
      <c r="V177" s="18"/>
    </row>
    <row r="178" spans="21:22" ht="24.95" customHeight="1" x14ac:dyDescent="0.3">
      <c r="U178" s="18"/>
      <c r="V178" s="18"/>
    </row>
    <row r="179" spans="21:22" ht="24.95" customHeight="1" x14ac:dyDescent="0.3">
      <c r="U179" s="18"/>
      <c r="V179" s="18"/>
    </row>
    <row r="180" spans="21:22" ht="24.95" customHeight="1" x14ac:dyDescent="0.3">
      <c r="U180" s="18"/>
      <c r="V180" s="18"/>
    </row>
    <row r="181" spans="21:22" ht="24.95" customHeight="1" x14ac:dyDescent="0.3">
      <c r="U181" s="18"/>
      <c r="V181" s="18"/>
    </row>
    <row r="182" spans="21:22" ht="24.95" customHeight="1" x14ac:dyDescent="0.3">
      <c r="U182" s="18"/>
      <c r="V182" s="18"/>
    </row>
    <row r="183" spans="21:22" ht="24.95" customHeight="1" x14ac:dyDescent="0.3">
      <c r="U183" s="18"/>
      <c r="V183" s="18"/>
    </row>
    <row r="184" spans="21:22" ht="24.95" customHeight="1" x14ac:dyDescent="0.3">
      <c r="U184" s="18"/>
      <c r="V184" s="18"/>
    </row>
    <row r="185" spans="21:22" ht="24.95" customHeight="1" x14ac:dyDescent="0.3">
      <c r="U185" s="18"/>
      <c r="V185" s="18"/>
    </row>
    <row r="186" spans="21:22" ht="24.95" customHeight="1" x14ac:dyDescent="0.3">
      <c r="U186" s="18"/>
      <c r="V186" s="18"/>
    </row>
    <row r="187" spans="21:22" ht="24.95" customHeight="1" x14ac:dyDescent="0.3">
      <c r="U187" s="18"/>
      <c r="V187" s="18"/>
    </row>
    <row r="188" spans="21:22" ht="24.95" customHeight="1" x14ac:dyDescent="0.3">
      <c r="U188" s="18"/>
      <c r="V188" s="18"/>
    </row>
    <row r="189" spans="21:22" ht="24.95" customHeight="1" x14ac:dyDescent="0.3">
      <c r="U189" s="18"/>
      <c r="V189" s="18"/>
    </row>
    <row r="190" spans="21:22" ht="24.95" customHeight="1" x14ac:dyDescent="0.3">
      <c r="U190" s="18"/>
      <c r="V190" s="18"/>
    </row>
    <row r="191" spans="21:22" ht="24.95" customHeight="1" x14ac:dyDescent="0.3">
      <c r="U191" s="18"/>
      <c r="V191" s="18"/>
    </row>
    <row r="192" spans="21:22" ht="24.95" customHeight="1" x14ac:dyDescent="0.3">
      <c r="U192" s="18"/>
      <c r="V192" s="18"/>
    </row>
    <row r="193" spans="21:22" ht="24.95" customHeight="1" x14ac:dyDescent="0.3">
      <c r="U193" s="18"/>
      <c r="V193" s="18"/>
    </row>
    <row r="194" spans="21:22" ht="24.95" customHeight="1" x14ac:dyDescent="0.3">
      <c r="U194" s="18"/>
      <c r="V194" s="18"/>
    </row>
    <row r="195" spans="21:22" ht="24.95" customHeight="1" x14ac:dyDescent="0.3">
      <c r="U195" s="18"/>
      <c r="V195" s="18"/>
    </row>
    <row r="196" spans="21:22" ht="24.95" customHeight="1" x14ac:dyDescent="0.3">
      <c r="U196" s="18"/>
      <c r="V196" s="18"/>
    </row>
    <row r="197" spans="21:22" ht="24.95" customHeight="1" x14ac:dyDescent="0.3">
      <c r="U197" s="18"/>
      <c r="V197" s="18"/>
    </row>
    <row r="198" spans="21:22" ht="24.95" customHeight="1" x14ac:dyDescent="0.3">
      <c r="U198" s="18"/>
      <c r="V198" s="18"/>
    </row>
    <row r="199" spans="21:22" ht="24.95" customHeight="1" x14ac:dyDescent="0.3">
      <c r="U199" s="18"/>
      <c r="V199" s="18"/>
    </row>
    <row r="200" spans="21:22" ht="24.95" customHeight="1" x14ac:dyDescent="0.3">
      <c r="U200" s="18"/>
      <c r="V200" s="18"/>
    </row>
    <row r="201" spans="21:22" ht="24.95" customHeight="1" x14ac:dyDescent="0.3">
      <c r="U201" s="18"/>
      <c r="V201" s="18"/>
    </row>
    <row r="202" spans="21:22" ht="24.95" customHeight="1" x14ac:dyDescent="0.3">
      <c r="U202" s="18"/>
      <c r="V202" s="18"/>
    </row>
    <row r="203" spans="21:22" ht="24.95" customHeight="1" x14ac:dyDescent="0.3">
      <c r="U203" s="18"/>
      <c r="V203" s="18"/>
    </row>
    <row r="204" spans="21:22" ht="24.95" customHeight="1" x14ac:dyDescent="0.3">
      <c r="U204" s="18"/>
      <c r="V204" s="18"/>
    </row>
    <row r="205" spans="21:22" ht="24.95" customHeight="1" x14ac:dyDescent="0.3">
      <c r="U205" s="18"/>
      <c r="V205" s="18"/>
    </row>
    <row r="206" spans="21:22" ht="24.95" customHeight="1" x14ac:dyDescent="0.3">
      <c r="U206" s="18"/>
      <c r="V206" s="18"/>
    </row>
    <row r="207" spans="21:22" ht="24.95" customHeight="1" x14ac:dyDescent="0.3">
      <c r="U207" s="18"/>
      <c r="V207" s="18"/>
    </row>
    <row r="208" spans="21:22" ht="24.95" customHeight="1" x14ac:dyDescent="0.3">
      <c r="U208" s="18"/>
      <c r="V208" s="18"/>
    </row>
    <row r="209" spans="21:22" ht="24.95" customHeight="1" x14ac:dyDescent="0.3">
      <c r="U209" s="18"/>
      <c r="V209" s="18"/>
    </row>
    <row r="210" spans="21:22" ht="24.95" customHeight="1" x14ac:dyDescent="0.3">
      <c r="U210" s="18"/>
      <c r="V210" s="18"/>
    </row>
    <row r="211" spans="21:22" ht="24.95" customHeight="1" x14ac:dyDescent="0.3">
      <c r="U211" s="18"/>
      <c r="V211" s="18"/>
    </row>
    <row r="212" spans="21:22" ht="24.95" customHeight="1" x14ac:dyDescent="0.3">
      <c r="U212" s="18"/>
      <c r="V212" s="18"/>
    </row>
    <row r="213" spans="21:22" ht="24.95" customHeight="1" x14ac:dyDescent="0.3">
      <c r="U213" s="18"/>
      <c r="V213" s="18"/>
    </row>
    <row r="214" spans="21:22" ht="24.95" customHeight="1" x14ac:dyDescent="0.3">
      <c r="U214" s="18"/>
      <c r="V214" s="18"/>
    </row>
    <row r="215" spans="21:22" ht="24.95" customHeight="1" x14ac:dyDescent="0.3">
      <c r="U215" s="18"/>
      <c r="V215" s="18"/>
    </row>
    <row r="216" spans="21:22" ht="24.95" customHeight="1" x14ac:dyDescent="0.3">
      <c r="U216" s="18"/>
      <c r="V216" s="18"/>
    </row>
    <row r="217" spans="21:22" ht="24.95" customHeight="1" x14ac:dyDescent="0.3">
      <c r="U217" s="18"/>
      <c r="V217" s="18"/>
    </row>
    <row r="218" spans="21:22" ht="24.95" customHeight="1" x14ac:dyDescent="0.3">
      <c r="U218" s="18"/>
      <c r="V218" s="18"/>
    </row>
    <row r="219" spans="21:22" ht="24.95" customHeight="1" x14ac:dyDescent="0.3">
      <c r="U219" s="18"/>
      <c r="V219" s="18"/>
    </row>
    <row r="220" spans="21:22" ht="24.95" customHeight="1" x14ac:dyDescent="0.3">
      <c r="U220" s="18"/>
      <c r="V220" s="18"/>
    </row>
    <row r="221" spans="21:22" ht="24.95" customHeight="1" x14ac:dyDescent="0.3">
      <c r="U221" s="18"/>
      <c r="V221" s="18"/>
    </row>
    <row r="222" spans="21:22" ht="24.95" customHeight="1" x14ac:dyDescent="0.3">
      <c r="U222" s="18"/>
      <c r="V222" s="18"/>
    </row>
    <row r="223" spans="21:22" ht="24.95" customHeight="1" x14ac:dyDescent="0.3">
      <c r="U223" s="18"/>
      <c r="V223" s="18"/>
    </row>
    <row r="224" spans="21:22" ht="24.95" customHeight="1" x14ac:dyDescent="0.3">
      <c r="U224" s="18"/>
      <c r="V224" s="18"/>
    </row>
    <row r="225" spans="21:22" ht="24.95" customHeight="1" x14ac:dyDescent="0.3">
      <c r="U225" s="18"/>
      <c r="V225" s="18"/>
    </row>
    <row r="226" spans="21:22" ht="24.95" customHeight="1" x14ac:dyDescent="0.3">
      <c r="U226" s="18"/>
      <c r="V226" s="18"/>
    </row>
    <row r="227" spans="21:22" ht="24.95" customHeight="1" x14ac:dyDescent="0.3">
      <c r="U227" s="18"/>
      <c r="V227" s="18"/>
    </row>
    <row r="228" spans="21:22" ht="24.95" customHeight="1" x14ac:dyDescent="0.3">
      <c r="U228" s="18"/>
      <c r="V228" s="18"/>
    </row>
    <row r="229" spans="21:22" ht="24.95" customHeight="1" x14ac:dyDescent="0.3">
      <c r="U229" s="18"/>
      <c r="V229" s="18"/>
    </row>
  </sheetData>
  <phoneticPr fontId="0" type="noConversion"/>
  <printOptions gridLines="1"/>
  <pageMargins left="0.43" right="0.42" top="0.5" bottom="0.5" header="0.5" footer="0.5"/>
  <pageSetup paperSize="9" scale="3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2007-11-01T12:17:32Z</cp:lastPrinted>
  <dcterms:created xsi:type="dcterms:W3CDTF">1998-04-08T14:35:48Z</dcterms:created>
  <dcterms:modified xsi:type="dcterms:W3CDTF">2017-04-10T13:17:57Z</dcterms:modified>
</cp:coreProperties>
</file>