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June 2014\"/>
    </mc:Choice>
  </mc:AlternateContent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'C'!$A$2:$P$60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I74" i="3" l="1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C14" i="10" l="1"/>
  <c r="C19" i="10"/>
  <c r="C36" i="10" s="1"/>
  <c r="C25" i="10"/>
  <c r="C30" i="10"/>
  <c r="D14" i="10"/>
  <c r="D19" i="10"/>
  <c r="D36" i="10" s="1"/>
  <c r="D25" i="10"/>
  <c r="D30" i="10"/>
  <c r="E14" i="10"/>
  <c r="E19" i="10"/>
  <c r="E36" i="10" s="1"/>
  <c r="E25" i="10"/>
  <c r="E30" i="10"/>
  <c r="F14" i="10"/>
  <c r="G14" i="10"/>
  <c r="H14" i="10"/>
  <c r="I14" i="10"/>
  <c r="J14" i="10"/>
  <c r="J36" i="10" s="1"/>
  <c r="K14" i="10"/>
  <c r="K36" i="10" s="1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L19" i="10"/>
  <c r="M19" i="10"/>
  <c r="N19" i="10"/>
  <c r="N36" i="10" s="1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L36" i="10" s="1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M36" i="10"/>
  <c r="N30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I36" i="10"/>
  <c r="G36" i="10"/>
  <c r="F36" i="10"/>
</calcChain>
</file>

<file path=xl/sharedStrings.xml><?xml version="1.0" encoding="utf-8"?>
<sst xmlns="http://schemas.openxmlformats.org/spreadsheetml/2006/main" count="164" uniqueCount="120">
  <si>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</si>
  <si>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</si>
  <si>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</si>
  <si>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</si>
  <si>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</si>
  <si>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</si>
  <si>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</si>
  <si>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</si>
  <si>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</si>
  <si>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</si>
  <si>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</si>
  <si>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</si>
  <si>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</si>
  <si>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</si>
  <si>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</si>
  <si>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</si>
  <si>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</si>
  <si>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</si>
  <si>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</si>
  <si>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</si>
  <si>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</si>
  <si>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</si>
  <si>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</si>
  <si>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</si>
  <si>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</si>
  <si>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</si>
  <si>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</si>
  <si>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</si>
  <si>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</si>
  <si>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</si>
  <si>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</si>
  <si>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</si>
  <si>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</si>
  <si>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</si>
  <si>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</si>
  <si>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</si>
  <si>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</si>
  <si>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</si>
  <si>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</si>
  <si>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</si>
  <si>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</si>
  <si>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</si>
  <si>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</si>
  <si>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</si>
  <si>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</si>
  <si>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</si>
  <si>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</si>
  <si>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</si>
  <si>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</si>
  <si>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</si>
  <si>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</si>
  <si>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</si>
  <si>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</si>
  <si>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</si>
  <si>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</si>
  <si>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</si>
  <si>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</si>
  <si>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</si>
  <si>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</si>
  <si>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Income Statement - Building Societies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</si>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</sst>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M9998"/>
  <sheetViews>
    <sheetView showGridLines="0" tabSelected="1" topLeftCell="A64" zoomScaleNormal="100" zoomScaleSheetLayoutView="50" workbookViewId="0">
      <selection activeCell="F81" sqref="F81"/>
    </sheetView>
  </sheetViews>
  <sheetFormatPr defaultRowHeight="15.75"/>
  <cols>
    <col min="1" max="1" width="39.44140625" style="52" customWidth="1"/>
    <col min="2" max="7" width="7.5546875" style="52" customWidth="1"/>
    <col min="8" max="8" width="3.21875" style="52" customWidth="1"/>
    <col min="9" max="9" width="10.5546875" style="52" customWidth="1"/>
    <col min="10" max="16384" width="8.88671875" style="52"/>
  </cols>
  <sheetData>
    <row r="1" spans="1:9" s="36" customFormat="1" ht="15.75" customHeight="1">
      <c r="B1" s="56" t="s">
        <v>59</v>
      </c>
      <c r="C1" s="57"/>
      <c r="D1" s="57"/>
      <c r="E1" s="57"/>
      <c r="F1" s="57"/>
      <c r="G1" s="58"/>
      <c r="H1" s="56"/>
      <c r="I1" s="57"/>
    </row>
    <row r="2" spans="1:9" s="37" customFormat="1"/>
    <row r="3" spans="1:9" s="37" customFormat="1"/>
    <row r="4" spans="1:9" s="38" customFormat="1" ht="15.75" customHeight="1">
      <c r="A4" s="37"/>
      <c r="B4" s="59">
        <v>41640</v>
      </c>
      <c r="C4" s="59">
        <v>41671</v>
      </c>
      <c r="D4" s="59">
        <v>41699</v>
      </c>
      <c r="E4" s="59">
        <v>41730</v>
      </c>
      <c r="F4" s="59">
        <v>41760</v>
      </c>
      <c r="G4" s="59">
        <v>41791</v>
      </c>
      <c r="H4" s="59"/>
      <c r="I4" s="55" t="s">
        <v>119</v>
      </c>
    </row>
    <row r="5" spans="1:9" s="38" customFormat="1">
      <c r="A5" s="39" t="s">
        <v>60</v>
      </c>
      <c r="B5" s="55"/>
      <c r="C5" s="55"/>
      <c r="D5" s="55"/>
      <c r="E5" s="55"/>
      <c r="F5" s="55"/>
      <c r="G5" s="55"/>
      <c r="H5" s="55"/>
      <c r="I5" s="55"/>
    </row>
    <row r="6" spans="1:9" s="44" customFormat="1" ht="31.5">
      <c r="A6" s="40" t="s">
        <v>61</v>
      </c>
      <c r="B6" s="41">
        <v>2288.659624551924</v>
      </c>
      <c r="C6" s="41">
        <v>1888.796</v>
      </c>
      <c r="D6" s="41">
        <v>2166.5</v>
      </c>
      <c r="E6" s="41">
        <v>2212</v>
      </c>
      <c r="F6" s="41">
        <v>2436.7330000000002</v>
      </c>
      <c r="G6" s="41">
        <v>2681.9749999999999</v>
      </c>
      <c r="H6" s="43"/>
      <c r="I6" s="42">
        <f>SUM(B6:G6)</f>
        <v>13674.663624551924</v>
      </c>
    </row>
    <row r="7" spans="1:9" s="49" customFormat="1">
      <c r="A7" s="45" t="s">
        <v>62</v>
      </c>
      <c r="B7" s="46">
        <v>1668.94803</v>
      </c>
      <c r="C7" s="46">
        <v>1556.6</v>
      </c>
      <c r="D7" s="46">
        <v>1823</v>
      </c>
      <c r="E7" s="46">
        <v>1671</v>
      </c>
      <c r="F7" s="46">
        <v>1654.444</v>
      </c>
      <c r="G7" s="46">
        <v>1617.87</v>
      </c>
      <c r="H7" s="48"/>
      <c r="I7" s="47">
        <f>SUM(B7:G7)</f>
        <v>9991.8620300000002</v>
      </c>
    </row>
    <row r="8" spans="1:9" s="49" customFormat="1">
      <c r="A8" s="45" t="s">
        <v>63</v>
      </c>
      <c r="B8" s="46">
        <v>619.71159455192401</v>
      </c>
      <c r="C8" s="46">
        <v>332.19600000000003</v>
      </c>
      <c r="D8" s="46">
        <v>343.5</v>
      </c>
      <c r="E8" s="46">
        <v>541</v>
      </c>
      <c r="F8" s="46">
        <v>782.28899999999999</v>
      </c>
      <c r="G8" s="46">
        <v>1064.105</v>
      </c>
      <c r="H8" s="48"/>
      <c r="I8" s="47">
        <f>SUM(B8:G8)</f>
        <v>3682.8015945519242</v>
      </c>
    </row>
    <row r="9" spans="1:9" s="49" customFormat="1">
      <c r="A9" s="45" t="s">
        <v>64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8"/>
      <c r="I9" s="47">
        <f>SUM(B9:G9)</f>
        <v>0</v>
      </c>
    </row>
    <row r="10" spans="1:9" s="49" customFormat="1">
      <c r="A10" s="45" t="s">
        <v>65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8"/>
      <c r="I10" s="47">
        <f>SUM(B10:G10)</f>
        <v>0</v>
      </c>
    </row>
    <row r="11" spans="1:9" s="49" customFormat="1">
      <c r="A11" s="45" t="s">
        <v>66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8"/>
      <c r="I11" s="47">
        <f>SUM(B11:G11)</f>
        <v>0</v>
      </c>
    </row>
    <row r="12" spans="1:9" s="49" customFormat="1">
      <c r="A12" s="45" t="s">
        <v>67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8"/>
      <c r="I12" s="47">
        <f>SUM(B12:G12)</f>
        <v>0</v>
      </c>
    </row>
    <row r="13" spans="1:9" s="49" customFormat="1">
      <c r="A13" s="45" t="s">
        <v>68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8"/>
      <c r="I13" s="47">
        <f>SUM(B13:G13)</f>
        <v>0</v>
      </c>
    </row>
    <row r="14" spans="1:9" s="49" customFormat="1">
      <c r="A14" s="45" t="s">
        <v>69</v>
      </c>
      <c r="B14" s="46">
        <v>152</v>
      </c>
      <c r="C14" s="46">
        <v>109</v>
      </c>
      <c r="D14" s="46">
        <v>234</v>
      </c>
      <c r="E14" s="46">
        <v>146</v>
      </c>
      <c r="F14" s="46">
        <v>160</v>
      </c>
      <c r="G14" s="46">
        <v>158</v>
      </c>
      <c r="H14" s="48"/>
      <c r="I14" s="47">
        <f>SUM(B14:G14)</f>
        <v>959</v>
      </c>
    </row>
    <row r="15" spans="1:9" s="49" customFormat="1">
      <c r="A15" s="45" t="s">
        <v>70</v>
      </c>
      <c r="B15" s="46">
        <v>152</v>
      </c>
      <c r="C15" s="46">
        <v>109</v>
      </c>
      <c r="D15" s="46">
        <v>234</v>
      </c>
      <c r="E15" s="46">
        <v>146</v>
      </c>
      <c r="F15" s="46">
        <v>160</v>
      </c>
      <c r="G15" s="46">
        <v>158</v>
      </c>
      <c r="H15" s="48"/>
      <c r="I15" s="47">
        <f>SUM(B15:G15)</f>
        <v>959</v>
      </c>
    </row>
    <row r="16" spans="1:9" s="49" customFormat="1">
      <c r="A16" s="45" t="s">
        <v>71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8"/>
      <c r="I16" s="47">
        <f>SUM(B16:G16)</f>
        <v>0</v>
      </c>
    </row>
    <row r="17" spans="1:9" s="49" customFormat="1">
      <c r="A17" s="45" t="s">
        <v>72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8"/>
      <c r="I17" s="47">
        <f>SUM(B17:G17)</f>
        <v>0</v>
      </c>
    </row>
    <row r="18" spans="1:9" s="49" customFormat="1">
      <c r="A18" s="45" t="s">
        <v>73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8"/>
      <c r="I18" s="47">
        <f>SUM(B18:G18)</f>
        <v>0</v>
      </c>
    </row>
    <row r="19" spans="1:9" s="49" customFormat="1">
      <c r="A19" s="45" t="s">
        <v>74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8"/>
      <c r="I19" s="47">
        <f>SUM(B19:G19)</f>
        <v>0</v>
      </c>
    </row>
    <row r="20" spans="1:9" s="49" customFormat="1">
      <c r="A20" s="45" t="s">
        <v>75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8"/>
      <c r="I20" s="47">
        <f>SUM(B20:G20)</f>
        <v>0</v>
      </c>
    </row>
    <row r="21" spans="1:9" s="49" customFormat="1">
      <c r="A21" s="45" t="s">
        <v>76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8"/>
      <c r="I21" s="47">
        <f>SUM(B21:G21)</f>
        <v>0</v>
      </c>
    </row>
    <row r="22" spans="1:9" s="49" customFormat="1">
      <c r="A22" s="45" t="s">
        <v>77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8"/>
      <c r="I22" s="47">
        <f>SUM(B22:G22)</f>
        <v>0</v>
      </c>
    </row>
    <row r="23" spans="1:9" s="49" customFormat="1">
      <c r="A23" s="45" t="s">
        <v>78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8"/>
      <c r="I23" s="47">
        <f>SUM(B23:G23)</f>
        <v>0</v>
      </c>
    </row>
    <row r="24" spans="1:9" s="49" customFormat="1">
      <c r="A24" s="45" t="s">
        <v>0</v>
      </c>
      <c r="B24" s="46">
        <v>2241</v>
      </c>
      <c r="C24" s="46">
        <v>2440</v>
      </c>
      <c r="D24" s="46">
        <v>2591</v>
      </c>
      <c r="E24" s="46">
        <v>2653</v>
      </c>
      <c r="F24" s="46">
        <v>2633</v>
      </c>
      <c r="G24" s="46">
        <v>2570</v>
      </c>
      <c r="H24" s="48"/>
      <c r="I24" s="47">
        <f>SUM(B24:G24)</f>
        <v>15128</v>
      </c>
    </row>
    <row r="25" spans="1:9" s="44" customFormat="1">
      <c r="A25" s="40" t="s">
        <v>79</v>
      </c>
      <c r="B25" s="41">
        <v>4681.659624551924</v>
      </c>
      <c r="C25" s="41">
        <v>4437.7960000000003</v>
      </c>
      <c r="D25" s="41">
        <v>4991.5</v>
      </c>
      <c r="E25" s="41">
        <v>5011</v>
      </c>
      <c r="F25" s="41">
        <v>5229.7330000000002</v>
      </c>
      <c r="G25" s="41">
        <v>5409.9750000000004</v>
      </c>
      <c r="H25" s="43"/>
      <c r="I25" s="42">
        <f>SUM(B25:G25)</f>
        <v>29761.663624551926</v>
      </c>
    </row>
    <row r="26" spans="1:9" s="49" customFormat="1">
      <c r="A26" s="45" t="s">
        <v>80</v>
      </c>
      <c r="B26" s="46">
        <v>1291.105366211985</v>
      </c>
      <c r="C26" s="46">
        <v>774.76900000000001</v>
      </c>
      <c r="D26" s="46">
        <v>1543.7</v>
      </c>
      <c r="E26" s="46">
        <v>1120</v>
      </c>
      <c r="F26" s="46">
        <v>1262.6480000000001</v>
      </c>
      <c r="G26" s="46">
        <v>1001</v>
      </c>
      <c r="H26" s="48"/>
      <c r="I26" s="47">
        <f>SUM(B26:G26)</f>
        <v>6993.222366211985</v>
      </c>
    </row>
    <row r="27" spans="1:9" s="49" customFormat="1">
      <c r="A27" s="45" t="s">
        <v>81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471.03899999999999</v>
      </c>
      <c r="H27" s="48"/>
      <c r="I27" s="47">
        <f>SUM(B27:G27)</f>
        <v>471.03899999999999</v>
      </c>
    </row>
    <row r="28" spans="1:9" s="49" customFormat="1">
      <c r="A28" s="45" t="s">
        <v>82</v>
      </c>
      <c r="B28" s="46">
        <v>0</v>
      </c>
      <c r="C28" s="46">
        <v>0</v>
      </c>
      <c r="D28" s="46">
        <v>247.7</v>
      </c>
      <c r="E28" s="46">
        <v>253</v>
      </c>
      <c r="F28" s="46">
        <v>286.52800000000002</v>
      </c>
      <c r="G28" s="46">
        <v>0</v>
      </c>
      <c r="H28" s="48"/>
      <c r="I28" s="47">
        <f>SUM(B28:G28)</f>
        <v>787.22800000000007</v>
      </c>
    </row>
    <row r="29" spans="1:9" s="49" customFormat="1">
      <c r="A29" s="45" t="s">
        <v>83</v>
      </c>
      <c r="B29" s="46">
        <v>366.39159000000001</v>
      </c>
      <c r="C29" s="46">
        <v>347.76900000000001</v>
      </c>
      <c r="D29" s="46">
        <v>433</v>
      </c>
      <c r="E29" s="46">
        <v>429</v>
      </c>
      <c r="F29" s="46">
        <v>222.12</v>
      </c>
      <c r="G29" s="46">
        <v>610.15599999999995</v>
      </c>
      <c r="H29" s="48"/>
      <c r="I29" s="47">
        <f>SUM(B29:G29)</f>
        <v>2408.4365899999998</v>
      </c>
    </row>
    <row r="30" spans="1:9" s="49" customFormat="1">
      <c r="A30" s="45" t="s">
        <v>84</v>
      </c>
      <c r="B30" s="46">
        <v>253.71377621198499</v>
      </c>
      <c r="C30" s="46">
        <v>33</v>
      </c>
      <c r="D30" s="46">
        <v>36</v>
      </c>
      <c r="E30" s="46">
        <v>35</v>
      </c>
      <c r="F30" s="46">
        <v>35</v>
      </c>
      <c r="G30" s="46">
        <v>272.88300000000004</v>
      </c>
      <c r="H30" s="48"/>
      <c r="I30" s="47">
        <f>SUM(B30:G30)</f>
        <v>665.596776211985</v>
      </c>
    </row>
    <row r="31" spans="1:9" s="49" customFormat="1">
      <c r="A31" s="45" t="s">
        <v>85</v>
      </c>
      <c r="B31" s="46">
        <v>671</v>
      </c>
      <c r="C31" s="46">
        <v>394</v>
      </c>
      <c r="D31" s="46">
        <v>827</v>
      </c>
      <c r="E31" s="46">
        <v>403</v>
      </c>
      <c r="F31" s="46">
        <v>719</v>
      </c>
      <c r="G31" s="46">
        <v>589</v>
      </c>
      <c r="H31" s="48"/>
      <c r="I31" s="47">
        <f>SUM(B31:G31)</f>
        <v>3603</v>
      </c>
    </row>
    <row r="32" spans="1:9" s="49" customFormat="1">
      <c r="A32" s="45" t="s">
        <v>86</v>
      </c>
      <c r="B32" s="46">
        <v>556</v>
      </c>
      <c r="C32" s="46">
        <v>268</v>
      </c>
      <c r="D32" s="46">
        <v>684</v>
      </c>
      <c r="E32" s="46">
        <v>271</v>
      </c>
      <c r="F32" s="46">
        <v>631</v>
      </c>
      <c r="G32" s="46">
        <v>469</v>
      </c>
      <c r="H32" s="48"/>
      <c r="I32" s="47">
        <f>SUM(B32:G32)</f>
        <v>2879</v>
      </c>
    </row>
    <row r="33" spans="1:9" s="49" customFormat="1">
      <c r="A33" s="45" t="s">
        <v>87</v>
      </c>
      <c r="B33" s="46">
        <v>114</v>
      </c>
      <c r="C33" s="46">
        <v>125</v>
      </c>
      <c r="D33" s="46">
        <v>142</v>
      </c>
      <c r="E33" s="46">
        <v>131</v>
      </c>
      <c r="F33" s="46">
        <v>87</v>
      </c>
      <c r="G33" s="46">
        <v>119</v>
      </c>
      <c r="H33" s="48"/>
      <c r="I33" s="47">
        <f>SUM(B33:G33)</f>
        <v>718</v>
      </c>
    </row>
    <row r="34" spans="1:9" s="49" customFormat="1">
      <c r="A34" s="45" t="s">
        <v>88</v>
      </c>
      <c r="B34" s="46">
        <v>1</v>
      </c>
      <c r="C34" s="46">
        <v>1</v>
      </c>
      <c r="D34" s="46">
        <v>1</v>
      </c>
      <c r="E34" s="46">
        <v>1</v>
      </c>
      <c r="F34" s="46">
        <v>1</v>
      </c>
      <c r="G34" s="46">
        <v>1</v>
      </c>
      <c r="H34" s="48"/>
      <c r="I34" s="47">
        <f>SUM(B34:G34)</f>
        <v>6</v>
      </c>
    </row>
    <row r="35" spans="1:9" s="49" customFormat="1">
      <c r="A35" s="45" t="s">
        <v>89</v>
      </c>
      <c r="B35" s="46">
        <v>168</v>
      </c>
      <c r="C35" s="46">
        <v>891</v>
      </c>
      <c r="D35" s="46">
        <v>424</v>
      </c>
      <c r="E35" s="46">
        <v>457</v>
      </c>
      <c r="F35" s="46">
        <v>517</v>
      </c>
      <c r="G35" s="46">
        <v>1365</v>
      </c>
      <c r="H35" s="48"/>
      <c r="I35" s="47">
        <f>SUM(B35:G35)</f>
        <v>3822</v>
      </c>
    </row>
    <row r="36" spans="1:9" s="49" customFormat="1">
      <c r="A36" s="45" t="s">
        <v>90</v>
      </c>
      <c r="B36" s="46">
        <v>168</v>
      </c>
      <c r="C36" s="46">
        <v>891</v>
      </c>
      <c r="D36" s="46">
        <v>424</v>
      </c>
      <c r="E36" s="46">
        <v>457</v>
      </c>
      <c r="F36" s="46">
        <v>517</v>
      </c>
      <c r="G36" s="46">
        <v>1365</v>
      </c>
      <c r="H36" s="48"/>
      <c r="I36" s="47">
        <f>SUM(B36:G36)</f>
        <v>3822</v>
      </c>
    </row>
    <row r="37" spans="1:9" s="49" customFormat="1">
      <c r="A37" s="45" t="s">
        <v>91</v>
      </c>
      <c r="B37" s="46">
        <v>61</v>
      </c>
      <c r="C37" s="46">
        <v>55</v>
      </c>
      <c r="D37" s="46">
        <v>61</v>
      </c>
      <c r="E37" s="46">
        <v>75</v>
      </c>
      <c r="F37" s="46">
        <v>61</v>
      </c>
      <c r="G37" s="46">
        <v>61</v>
      </c>
      <c r="H37" s="48"/>
      <c r="I37" s="47">
        <f>SUM(B37:G37)</f>
        <v>374</v>
      </c>
    </row>
    <row r="38" spans="1:9" s="49" customFormat="1">
      <c r="A38" s="45" t="s">
        <v>92</v>
      </c>
      <c r="B38" s="46">
        <v>107</v>
      </c>
      <c r="C38" s="46">
        <v>836</v>
      </c>
      <c r="D38" s="46">
        <v>363</v>
      </c>
      <c r="E38" s="46">
        <v>382</v>
      </c>
      <c r="F38" s="46">
        <v>456</v>
      </c>
      <c r="G38" s="46">
        <v>1304</v>
      </c>
      <c r="H38" s="48"/>
      <c r="I38" s="47">
        <f>SUM(B38:G38)</f>
        <v>3448</v>
      </c>
    </row>
    <row r="39" spans="1:9" s="49" customFormat="1">
      <c r="A39" s="45" t="s">
        <v>1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8"/>
      <c r="I39" s="47">
        <f>SUM(B39:G39)</f>
        <v>0</v>
      </c>
    </row>
    <row r="40" spans="1:9" s="49" customFormat="1">
      <c r="A40" s="45" t="s">
        <v>93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8"/>
      <c r="I40" s="47">
        <f>SUM(B40:G40)</f>
        <v>0</v>
      </c>
    </row>
    <row r="41" spans="1:9" s="49" customFormat="1">
      <c r="A41" s="45" t="s">
        <v>94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8"/>
      <c r="I41" s="47">
        <f>SUM(B41:G41)</f>
        <v>0</v>
      </c>
    </row>
    <row r="42" spans="1:9" s="49" customFormat="1">
      <c r="A42" s="45" t="s">
        <v>95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8"/>
      <c r="I42" s="47">
        <f>SUM(B42:G42)</f>
        <v>0</v>
      </c>
    </row>
    <row r="43" spans="1:9" s="49" customFormat="1">
      <c r="A43" s="45" t="s">
        <v>96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8"/>
      <c r="I43" s="47">
        <f>SUM(B43:G43)</f>
        <v>0</v>
      </c>
    </row>
    <row r="44" spans="1:9" s="49" customFormat="1">
      <c r="A44" s="45" t="s">
        <v>0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8"/>
      <c r="I44" s="47">
        <f>SUM(B44:G44)</f>
        <v>0</v>
      </c>
    </row>
    <row r="45" spans="1:9" s="44" customFormat="1">
      <c r="A45" s="40" t="s">
        <v>97</v>
      </c>
      <c r="B45" s="41">
        <v>1459.105366211985</v>
      </c>
      <c r="C45" s="41">
        <v>1665.769</v>
      </c>
      <c r="D45" s="41">
        <v>1967.7</v>
      </c>
      <c r="E45" s="41">
        <v>1577</v>
      </c>
      <c r="F45" s="41">
        <v>1779.6480000000001</v>
      </c>
      <c r="G45" s="41">
        <v>2837.0389999999998</v>
      </c>
      <c r="H45" s="43"/>
      <c r="I45" s="42">
        <f>SUM(B45:G45)</f>
        <v>11286.261366211984</v>
      </c>
    </row>
    <row r="46" spans="1:9" s="44" customFormat="1">
      <c r="A46" s="40" t="s">
        <v>36</v>
      </c>
      <c r="B46" s="41">
        <v>3222.5542583399392</v>
      </c>
      <c r="C46" s="41">
        <v>2772.027</v>
      </c>
      <c r="D46" s="41">
        <v>3023.8</v>
      </c>
      <c r="E46" s="41">
        <v>3434</v>
      </c>
      <c r="F46" s="41">
        <v>3450.085</v>
      </c>
      <c r="G46" s="41">
        <v>2572.9360000000001</v>
      </c>
      <c r="H46" s="43"/>
      <c r="I46" s="42">
        <f>SUM(B46:G46)</f>
        <v>18475.402258339942</v>
      </c>
    </row>
    <row r="47" spans="1:9" s="49" customFormat="1">
      <c r="A47" s="45" t="s">
        <v>6</v>
      </c>
      <c r="B47" s="46">
        <v>24</v>
      </c>
      <c r="C47" s="46">
        <v>-752</v>
      </c>
      <c r="D47" s="46">
        <v>24</v>
      </c>
      <c r="E47" s="46">
        <v>24</v>
      </c>
      <c r="F47" s="46">
        <v>23</v>
      </c>
      <c r="G47" s="46">
        <v>385.49599999999998</v>
      </c>
      <c r="H47" s="48"/>
      <c r="I47" s="47">
        <f>SUM(B47:G47)</f>
        <v>-271.50400000000002</v>
      </c>
    </row>
    <row r="48" spans="1:9" s="49" customFormat="1">
      <c r="A48" s="45" t="s">
        <v>7</v>
      </c>
      <c r="B48" s="46">
        <v>3258</v>
      </c>
      <c r="C48" s="46">
        <v>-1668</v>
      </c>
      <c r="D48" s="46">
        <v>247</v>
      </c>
      <c r="E48" s="46">
        <v>4889</v>
      </c>
      <c r="F48" s="46">
        <v>538.27300000000002</v>
      </c>
      <c r="G48" s="46">
        <v>-2559.1089999999999</v>
      </c>
      <c r="H48" s="48"/>
      <c r="I48" s="47">
        <f>SUM(B48:G48)</f>
        <v>4705.1640000000007</v>
      </c>
    </row>
    <row r="49" spans="1:9" s="44" customFormat="1">
      <c r="A49" s="40" t="s">
        <v>98</v>
      </c>
      <c r="B49" s="41">
        <v>3282</v>
      </c>
      <c r="C49" s="41">
        <v>-2420</v>
      </c>
      <c r="D49" s="41">
        <v>271</v>
      </c>
      <c r="E49" s="41">
        <v>4913</v>
      </c>
      <c r="F49" s="41">
        <v>561.27300000000002</v>
      </c>
      <c r="G49" s="41">
        <v>-2173.6129999999998</v>
      </c>
      <c r="H49" s="43"/>
      <c r="I49" s="42">
        <f>SUM(B49:G49)</f>
        <v>4433.66</v>
      </c>
    </row>
    <row r="50" spans="1:9" s="44" customFormat="1" ht="31.5">
      <c r="A50" s="40" t="s">
        <v>99</v>
      </c>
      <c r="B50" s="41">
        <v>-59.445741660061003</v>
      </c>
      <c r="C50" s="41">
        <v>5192.027</v>
      </c>
      <c r="D50" s="41">
        <v>2752.8</v>
      </c>
      <c r="E50" s="41">
        <v>-1479</v>
      </c>
      <c r="F50" s="41">
        <v>2888.8119999999999</v>
      </c>
      <c r="G50" s="41">
        <v>4746.549</v>
      </c>
      <c r="H50" s="43"/>
      <c r="I50" s="42">
        <f>SUM(B50:G50)</f>
        <v>14041.742258339938</v>
      </c>
    </row>
    <row r="51" spans="1:9" s="49" customFormat="1" ht="31.5">
      <c r="A51" s="45" t="s">
        <v>100</v>
      </c>
      <c r="B51" s="46">
        <v>4686.6403295725504</v>
      </c>
      <c r="C51" s="46">
        <v>3331.5549999999998</v>
      </c>
      <c r="D51" s="46">
        <v>3901.4</v>
      </c>
      <c r="E51" s="46">
        <v>3318</v>
      </c>
      <c r="F51" s="46">
        <v>3488.6130000000003</v>
      </c>
      <c r="G51" s="46">
        <v>3041.848</v>
      </c>
      <c r="H51" s="48"/>
      <c r="I51" s="47">
        <f>SUM(B51:G51)</f>
        <v>21768.056329572551</v>
      </c>
    </row>
    <row r="52" spans="1:9" s="49" customFormat="1">
      <c r="A52" s="45" t="s">
        <v>101</v>
      </c>
      <c r="B52" s="46">
        <v>-12</v>
      </c>
      <c r="C52" s="46">
        <v>-1161.741</v>
      </c>
      <c r="D52" s="46">
        <v>-634.6</v>
      </c>
      <c r="E52" s="46">
        <v>-1530</v>
      </c>
      <c r="F52" s="46">
        <v>-4780.9260000000004</v>
      </c>
      <c r="G52" s="46">
        <v>4261.1899999999996</v>
      </c>
      <c r="H52" s="48"/>
      <c r="I52" s="47">
        <f>SUM(B52:G52)</f>
        <v>-3858.0770000000002</v>
      </c>
    </row>
    <row r="53" spans="1:9" s="49" customFormat="1">
      <c r="A53" s="45" t="s">
        <v>102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8"/>
      <c r="I53" s="47">
        <f>SUM(B53:G53)</f>
        <v>0</v>
      </c>
    </row>
    <row r="54" spans="1:9" s="49" customFormat="1">
      <c r="A54" s="45" t="s">
        <v>103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8"/>
      <c r="I54" s="47">
        <f>SUM(B54:G54)</f>
        <v>0</v>
      </c>
    </row>
    <row r="55" spans="1:9" s="49" customFormat="1" ht="31.5">
      <c r="A55" s="45" t="s">
        <v>104</v>
      </c>
      <c r="B55" s="46">
        <v>-12</v>
      </c>
      <c r="C55" s="46">
        <v>-1161.741</v>
      </c>
      <c r="D55" s="46">
        <v>-634.6</v>
      </c>
      <c r="E55" s="46">
        <v>-1530</v>
      </c>
      <c r="F55" s="46">
        <v>-4780.9260000000004</v>
      </c>
      <c r="G55" s="46">
        <v>4261.1899999999996</v>
      </c>
      <c r="H55" s="48"/>
      <c r="I55" s="47">
        <f>SUM(B55:G55)</f>
        <v>-3858.0770000000002</v>
      </c>
    </row>
    <row r="56" spans="1:9" s="49" customFormat="1">
      <c r="A56" s="45" t="s">
        <v>2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8"/>
      <c r="I56" s="47">
        <f>SUM(B56:G56)</f>
        <v>0</v>
      </c>
    </row>
    <row r="57" spans="1:9" s="49" customFormat="1">
      <c r="A57" s="45" t="s">
        <v>0</v>
      </c>
      <c r="B57" s="46">
        <v>457</v>
      </c>
      <c r="C57" s="46">
        <v>449</v>
      </c>
      <c r="D57" s="46">
        <v>2854</v>
      </c>
      <c r="E57" s="46">
        <v>443</v>
      </c>
      <c r="F57" s="46">
        <v>1048</v>
      </c>
      <c r="G57" s="46">
        <v>455</v>
      </c>
      <c r="H57" s="48"/>
      <c r="I57" s="47">
        <f>SUM(B57:G57)</f>
        <v>5706</v>
      </c>
    </row>
    <row r="58" spans="1:9" s="44" customFormat="1">
      <c r="A58" s="40" t="s">
        <v>105</v>
      </c>
      <c r="B58" s="41">
        <v>5131.6403295725504</v>
      </c>
      <c r="C58" s="41">
        <v>2618.8140000000003</v>
      </c>
      <c r="D58" s="41">
        <v>6120.8</v>
      </c>
      <c r="E58" s="41">
        <v>2231</v>
      </c>
      <c r="F58" s="41">
        <v>-244.3130000000001</v>
      </c>
      <c r="G58" s="41">
        <v>7758.0379999999996</v>
      </c>
      <c r="H58" s="43"/>
      <c r="I58" s="42">
        <f>SUM(B58:G58)</f>
        <v>23615.97932957255</v>
      </c>
    </row>
    <row r="59" spans="1:9" s="44" customFormat="1">
      <c r="A59" s="40" t="s">
        <v>106</v>
      </c>
      <c r="B59" s="41">
        <v>5072.1945879124905</v>
      </c>
      <c r="C59" s="41">
        <v>7810.8410000000003</v>
      </c>
      <c r="D59" s="41">
        <v>8873.6</v>
      </c>
      <c r="E59" s="41">
        <v>752</v>
      </c>
      <c r="F59" s="41">
        <v>2644.4989999999998</v>
      </c>
      <c r="G59" s="41">
        <v>12504.587</v>
      </c>
      <c r="H59" s="43"/>
      <c r="I59" s="42">
        <f>SUM(B59:G59)</f>
        <v>37657.721587912485</v>
      </c>
    </row>
    <row r="60" spans="1:9" s="49" customFormat="1">
      <c r="A60" s="45" t="s">
        <v>107</v>
      </c>
      <c r="B60" s="46">
        <v>6712.5106999999998</v>
      </c>
      <c r="C60" s="46">
        <v>5973.97</v>
      </c>
      <c r="D60" s="46">
        <v>7917</v>
      </c>
      <c r="E60" s="46">
        <v>6967</v>
      </c>
      <c r="F60" s="46">
        <v>6498.2790000000005</v>
      </c>
      <c r="G60" s="46">
        <v>6915.2880000000005</v>
      </c>
      <c r="H60" s="48"/>
      <c r="I60" s="47">
        <f>SUM(B60:G60)</f>
        <v>40984.047700000003</v>
      </c>
    </row>
    <row r="61" spans="1:9" s="49" customFormat="1">
      <c r="A61" s="45" t="s">
        <v>108</v>
      </c>
      <c r="B61" s="46">
        <v>183.2747</v>
      </c>
      <c r="C61" s="46">
        <v>309.60000000000002</v>
      </c>
      <c r="D61" s="46">
        <v>162</v>
      </c>
      <c r="E61" s="46">
        <v>168</v>
      </c>
      <c r="F61" s="46">
        <v>306.14</v>
      </c>
      <c r="G61" s="46">
        <v>-41.569999999999993</v>
      </c>
      <c r="H61" s="48"/>
      <c r="I61" s="47">
        <f>SUM(B61:G61)</f>
        <v>1087.4447000000002</v>
      </c>
    </row>
    <row r="62" spans="1:9" s="49" customFormat="1">
      <c r="A62" s="45" t="s">
        <v>109</v>
      </c>
      <c r="B62" s="46">
        <v>89</v>
      </c>
      <c r="C62" s="46">
        <v>57</v>
      </c>
      <c r="D62" s="46">
        <v>34</v>
      </c>
      <c r="E62" s="46">
        <v>109</v>
      </c>
      <c r="F62" s="46">
        <v>114</v>
      </c>
      <c r="G62" s="46">
        <v>63</v>
      </c>
      <c r="H62" s="48"/>
      <c r="I62" s="47">
        <f>SUM(B62:G62)</f>
        <v>466</v>
      </c>
    </row>
    <row r="63" spans="1:9" s="49" customFormat="1">
      <c r="A63" s="45" t="s">
        <v>3</v>
      </c>
      <c r="B63" s="46">
        <v>1198.0725779503291</v>
      </c>
      <c r="C63" s="46">
        <v>1174.1280000000002</v>
      </c>
      <c r="D63" s="46">
        <v>967</v>
      </c>
      <c r="E63" s="46">
        <v>522</v>
      </c>
      <c r="F63" s="46">
        <v>504.79700000000003</v>
      </c>
      <c r="G63" s="46">
        <v>556.83100000000002</v>
      </c>
      <c r="H63" s="48"/>
      <c r="I63" s="47">
        <f>SUM(B63:G63)</f>
        <v>4922.8285779503294</v>
      </c>
    </row>
    <row r="64" spans="1:9" s="49" customFormat="1">
      <c r="A64" s="45" t="s">
        <v>4</v>
      </c>
      <c r="B64" s="46">
        <v>26.867750000000001</v>
      </c>
      <c r="C64" s="46">
        <v>167.55799999999999</v>
      </c>
      <c r="D64" s="46">
        <v>52</v>
      </c>
      <c r="E64" s="46">
        <v>64</v>
      </c>
      <c r="F64" s="46">
        <v>35.049999999999997</v>
      </c>
      <c r="G64" s="46">
        <v>23.843</v>
      </c>
      <c r="H64" s="48"/>
      <c r="I64" s="47">
        <f>SUM(B64:G64)</f>
        <v>369.31875000000002</v>
      </c>
    </row>
    <row r="65" spans="1:9" s="49" customFormat="1">
      <c r="A65" s="45" t="s">
        <v>110</v>
      </c>
      <c r="B65" s="46">
        <v>-66.698210000000003</v>
      </c>
      <c r="C65" s="46">
        <v>125.39700000000001</v>
      </c>
      <c r="D65" s="46">
        <v>465</v>
      </c>
      <c r="E65" s="46">
        <v>140</v>
      </c>
      <c r="F65" s="46">
        <v>110.892</v>
      </c>
      <c r="G65" s="46">
        <v>35.475999999999999</v>
      </c>
      <c r="H65" s="48"/>
      <c r="I65" s="47">
        <f>SUM(B65:G65)</f>
        <v>810.06678999999997</v>
      </c>
    </row>
    <row r="66" spans="1:9" s="49" customFormat="1">
      <c r="A66" s="45" t="s">
        <v>5</v>
      </c>
      <c r="B66" s="46">
        <v>64.949250000000006</v>
      </c>
      <c r="C66" s="46">
        <v>86.2</v>
      </c>
      <c r="D66" s="46">
        <v>87</v>
      </c>
      <c r="E66" s="46">
        <v>17</v>
      </c>
      <c r="F66" s="46">
        <v>0</v>
      </c>
      <c r="G66" s="46">
        <v>85.593000000000004</v>
      </c>
      <c r="H66" s="48"/>
      <c r="I66" s="47">
        <f>SUM(B66:G66)</f>
        <v>340.74225000000001</v>
      </c>
    </row>
    <row r="67" spans="1:9" s="49" customFormat="1">
      <c r="A67" s="45" t="s">
        <v>111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8"/>
      <c r="I67" s="47">
        <f>SUM(B67:G67)</f>
        <v>0</v>
      </c>
    </row>
    <row r="68" spans="1:9" s="49" customFormat="1">
      <c r="A68" s="45" t="s">
        <v>112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8"/>
      <c r="I68" s="47">
        <f>SUM(B68:G68)</f>
        <v>0</v>
      </c>
    </row>
    <row r="69" spans="1:9" s="49" customFormat="1">
      <c r="A69" s="45" t="s">
        <v>113</v>
      </c>
      <c r="B69" s="46">
        <v>0</v>
      </c>
      <c r="C69" s="46">
        <v>2</v>
      </c>
      <c r="D69" s="46">
        <v>0</v>
      </c>
      <c r="E69" s="46">
        <v>0</v>
      </c>
      <c r="F69" s="46">
        <v>0</v>
      </c>
      <c r="G69" s="46">
        <v>1.4950000000000001</v>
      </c>
      <c r="H69" s="48"/>
      <c r="I69" s="47">
        <f>SUM(B69:G69)</f>
        <v>3.4950000000000001</v>
      </c>
    </row>
    <row r="70" spans="1:9" s="49" customFormat="1">
      <c r="A70" s="45" t="s">
        <v>114</v>
      </c>
      <c r="B70" s="46">
        <v>2199.0638374509922</v>
      </c>
      <c r="C70" s="46">
        <v>2206.453</v>
      </c>
      <c r="D70" s="46">
        <v>2626</v>
      </c>
      <c r="E70" s="46">
        <v>2076</v>
      </c>
      <c r="F70" s="46">
        <v>2158.02</v>
      </c>
      <c r="G70" s="46">
        <v>2296.364</v>
      </c>
      <c r="H70" s="48"/>
      <c r="I70" s="47">
        <f>SUM(B70:G70)</f>
        <v>13561.900837450992</v>
      </c>
    </row>
    <row r="71" spans="1:9" s="44" customFormat="1">
      <c r="A71" s="40" t="s">
        <v>115</v>
      </c>
      <c r="B71" s="41">
        <v>10407.04060540132</v>
      </c>
      <c r="C71" s="41">
        <v>10102.306</v>
      </c>
      <c r="D71" s="41">
        <v>12310</v>
      </c>
      <c r="E71" s="41">
        <v>10063</v>
      </c>
      <c r="F71" s="41">
        <v>9727.1779999999999</v>
      </c>
      <c r="G71" s="41">
        <v>9936.32</v>
      </c>
      <c r="H71" s="43"/>
      <c r="I71" s="42">
        <f>SUM(B71:G71)</f>
        <v>62545.844605401318</v>
      </c>
    </row>
    <row r="72" spans="1:9" s="44" customFormat="1">
      <c r="A72" s="40" t="s">
        <v>116</v>
      </c>
      <c r="B72" s="41">
        <v>-5334.8460174888314</v>
      </c>
      <c r="C72" s="41">
        <v>-2291.4649999999992</v>
      </c>
      <c r="D72" s="41">
        <v>-3436.4</v>
      </c>
      <c r="E72" s="41">
        <v>-9311</v>
      </c>
      <c r="F72" s="41">
        <v>-7082.6790000000001</v>
      </c>
      <c r="G72" s="41">
        <v>2568.2669999999998</v>
      </c>
      <c r="H72" s="43"/>
      <c r="I72" s="42">
        <f>SUM(B72:G72)</f>
        <v>-24888.12301748883</v>
      </c>
    </row>
    <row r="73" spans="1:9" s="49" customFormat="1">
      <c r="A73" s="45" t="s">
        <v>117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8"/>
      <c r="I73" s="47">
        <f>SUM(B73:G73)</f>
        <v>0</v>
      </c>
    </row>
    <row r="74" spans="1:9" s="44" customFormat="1">
      <c r="A74" s="40" t="s">
        <v>118</v>
      </c>
      <c r="B74" s="41">
        <v>-5334.8460174888314</v>
      </c>
      <c r="C74" s="41">
        <v>-2291.4649999999992</v>
      </c>
      <c r="D74" s="41">
        <v>-3436.4</v>
      </c>
      <c r="E74" s="41">
        <v>-9311</v>
      </c>
      <c r="F74" s="41">
        <v>-7082.6790000000001</v>
      </c>
      <c r="G74" s="41">
        <v>2568.2669999999998</v>
      </c>
      <c r="H74" s="43"/>
      <c r="I74" s="42">
        <f>SUM(B74:G74)</f>
        <v>-24888.12301748883</v>
      </c>
    </row>
    <row r="75" spans="1:9" s="49" customFormat="1">
      <c r="A75" s="37"/>
      <c r="B75" s="50"/>
      <c r="C75" s="50"/>
      <c r="D75" s="50"/>
      <c r="E75" s="50"/>
      <c r="F75" s="50"/>
      <c r="G75" s="50"/>
      <c r="H75" s="51"/>
      <c r="I75" s="51"/>
    </row>
    <row r="76" spans="1:9" s="37" customFormat="1">
      <c r="B76" s="50"/>
      <c r="C76" s="50"/>
      <c r="D76" s="50"/>
      <c r="E76" s="50"/>
      <c r="F76" s="50"/>
      <c r="G76" s="50"/>
      <c r="H76" s="50"/>
      <c r="I76" s="50"/>
    </row>
    <row r="77" spans="1:9" s="37" customFormat="1">
      <c r="A77" s="53"/>
      <c r="B77" s="54"/>
      <c r="C77" s="54"/>
      <c r="D77" s="54"/>
      <c r="E77" s="54"/>
      <c r="F77" s="54"/>
      <c r="G77" s="54"/>
      <c r="H77" s="54"/>
      <c r="I77" s="54"/>
    </row>
    <row r="78" spans="1:9" s="37" customFormat="1">
      <c r="B78" s="50"/>
      <c r="C78" s="50"/>
      <c r="D78" s="50"/>
      <c r="E78" s="50"/>
      <c r="F78" s="50"/>
      <c r="G78" s="50"/>
      <c r="H78" s="50"/>
      <c r="I78" s="50"/>
    </row>
    <row r="79" spans="1:9" s="37" customFormat="1">
      <c r="B79" s="50"/>
      <c r="C79" s="50"/>
      <c r="D79" s="50"/>
      <c r="E79" s="50"/>
      <c r="F79" s="50"/>
      <c r="G79" s="50"/>
      <c r="H79" s="50"/>
      <c r="I79" s="50"/>
    </row>
    <row r="80" spans="1:9" s="37" customFormat="1">
      <c r="B80" s="50"/>
      <c r="C80" s="50"/>
      <c r="D80" s="50"/>
      <c r="E80" s="50"/>
      <c r="F80" s="50"/>
      <c r="G80" s="50"/>
      <c r="H80" s="50"/>
      <c r="I80" s="50"/>
    </row>
    <row r="81" spans="2:9" s="37" customFormat="1">
      <c r="B81" s="50"/>
      <c r="C81" s="50"/>
      <c r="D81" s="50"/>
      <c r="E81" s="50"/>
      <c r="F81" s="50"/>
      <c r="G81" s="50"/>
      <c r="H81" s="50"/>
      <c r="I81" s="50"/>
    </row>
    <row r="82" spans="2:9" s="37" customFormat="1"/>
    <row r="83" spans="2:9" s="37" customFormat="1"/>
    <row r="84" spans="2:9" s="37" customFormat="1"/>
    <row r="85" spans="2:9" s="37" customFormat="1"/>
    <row r="86" spans="2:9" s="37" customFormat="1"/>
    <row r="87" spans="2:9" s="37" customFormat="1"/>
    <row r="88" spans="2:9" s="37" customFormat="1"/>
    <row r="89" spans="2:9" s="37" customFormat="1"/>
    <row r="90" spans="2:9" s="37" customFormat="1"/>
    <row r="91" spans="2:9" s="37" customFormat="1"/>
    <row r="92" spans="2:9" s="37" customFormat="1"/>
    <row r="93" spans="2:9" s="37" customFormat="1"/>
    <row r="94" spans="2:9" s="37" customFormat="1"/>
    <row r="95" spans="2:9" s="37" customFormat="1"/>
    <row r="96" spans="2:9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0">
    <mergeCell ref="I4:I5"/>
    <mergeCell ref="B1:G1"/>
    <mergeCell ref="H1:I1"/>
    <mergeCell ref="B4:B5"/>
    <mergeCell ref="C4:C5"/>
    <mergeCell ref="D4:D5"/>
    <mergeCell ref="E4:E5"/>
    <mergeCell ref="F4:F5"/>
    <mergeCell ref="G4:G5"/>
    <mergeCell ref="H4:H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2017-03-29T09:21:04Z</dcterms:modified>
</cp:coreProperties>
</file>