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9\NBFIs Web Submissions March 2019\"/>
    </mc:Choice>
  </mc:AlternateContent>
  <bookViews>
    <workbookView xWindow="120" yWindow="225" windowWidth="7500" windowHeight="4950"/>
  </bookViews>
  <sheets>
    <sheet name="B" sheetId="2" r:id="rId1"/>
  </sheets>
  <definedNames>
    <definedName name="_xlnm.Print_Area" localSheetId="0">B!$A$1:$F$76</definedName>
  </definedNames>
  <calcPr calcId="152511"/>
</workbook>
</file>

<file path=xl/calcChain.xml><?xml version="1.0" encoding="utf-8"?>
<calcChain xmlns="http://schemas.openxmlformats.org/spreadsheetml/2006/main">
  <c r="F67" i="2" l="1"/>
  <c r="F56" i="2"/>
  <c r="F23" i="2"/>
  <c r="F24" i="2"/>
  <c r="F26" i="2"/>
  <c r="B76" i="2"/>
  <c r="D76" i="2"/>
  <c r="C76" i="2"/>
  <c r="F74" i="2"/>
  <c r="F73" i="2"/>
  <c r="F72" i="2"/>
  <c r="F71" i="2"/>
  <c r="F70" i="2"/>
  <c r="F69" i="2"/>
  <c r="F68" i="2"/>
  <c r="F66" i="2"/>
  <c r="F65" i="2"/>
  <c r="F64" i="2"/>
  <c r="F63" i="2"/>
  <c r="F62" i="2"/>
  <c r="F61" i="2"/>
  <c r="F60" i="2"/>
  <c r="F59" i="2"/>
  <c r="F58" i="2"/>
  <c r="F57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5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76" i="2" l="1"/>
</calcChain>
</file>

<file path=xl/sharedStrings.xml><?xml version="1.0" encoding="utf-8"?>
<sst xmlns="http://schemas.openxmlformats.org/spreadsheetml/2006/main" count="129" uniqueCount="72">
  <si>
    <t>ITEMS</t>
  </si>
  <si>
    <t>Consolidated Income Statement - Building Societies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</si>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</sst>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97"/>
  <sheetViews>
    <sheetView tabSelected="1" view="pageBreakPreview" zoomScaleNormal="75" zoomScaleSheetLayoutView="100" workbookViewId="0">
      <pane ySplit="5" topLeftCell="A75" activePane="bottomLeft" state="frozen"/>
      <selection activeCell="E81" sqref="E81"/>
      <selection pane="bottomLeft" activeCell="A85" sqref="A85"/>
    </sheetView>
  </sheetViews>
  <sheetFormatPr defaultColWidth="9.140625" defaultRowHeight="15.75" x14ac:dyDescent="0.25"/>
  <cols>
    <col min="1" max="1" width="50.7109375" style="14" customWidth="1"/>
    <col min="2" max="2" width="14" style="14" customWidth="1"/>
    <col min="3" max="3" width="12.7109375" style="14" customWidth="1"/>
    <col min="4" max="4" width="15.140625" style="14" customWidth="1"/>
    <col min="5" max="5" width="3.5703125" style="14" customWidth="1"/>
    <col min="6" max="6" width="14.140625" style="14" customWidth="1"/>
    <col min="7" max="16384" width="9.140625" style="14"/>
  </cols>
  <sheetData>
    <row r="1" spans="1:6" s="1" customFormat="1" ht="15.75" customHeight="1" x14ac:dyDescent="0.25">
      <c r="B1" s="22" t="s">
        <v>1</v>
      </c>
      <c r="C1" s="23"/>
      <c r="D1" s="23"/>
      <c r="E1" s="22"/>
      <c r="F1" s="23"/>
    </row>
    <row r="2" spans="1:6" s="2" customFormat="1" x14ac:dyDescent="0.25"/>
    <row r="3" spans="1:6" s="2" customFormat="1" x14ac:dyDescent="0.25"/>
    <row r="4" spans="1:6" s="4" customFormat="1" ht="15.75" customHeight="1" x14ac:dyDescent="0.25">
      <c r="A4" s="2"/>
      <c r="B4" s="24">
        <v>43466</v>
      </c>
      <c r="C4" s="24">
        <v>43497</v>
      </c>
      <c r="D4" s="24">
        <v>43525</v>
      </c>
      <c r="E4" s="3"/>
      <c r="F4" s="25" t="s">
        <v>2</v>
      </c>
    </row>
    <row r="5" spans="1:6" s="4" customFormat="1" x14ac:dyDescent="0.25">
      <c r="A5" s="5" t="s">
        <v>0</v>
      </c>
      <c r="B5" s="25"/>
      <c r="C5" s="25"/>
      <c r="D5" s="25"/>
      <c r="E5" s="3"/>
      <c r="F5" s="25"/>
    </row>
    <row r="6" spans="1:6" s="13" customFormat="1" ht="31.5" x14ac:dyDescent="0.25">
      <c r="A6" s="10" t="s">
        <v>6</v>
      </c>
      <c r="B6" s="15">
        <v>15906.6</v>
      </c>
      <c r="C6" s="15">
        <v>13834.7</v>
      </c>
      <c r="D6" s="15">
        <v>19315.400000000001</v>
      </c>
      <c r="E6" s="12"/>
      <c r="F6" s="11">
        <f>SUM(B6:D6)</f>
        <v>49056.700000000004</v>
      </c>
    </row>
    <row r="7" spans="1:6" s="9" customFormat="1" x14ac:dyDescent="0.25">
      <c r="A7" s="6" t="s">
        <v>7</v>
      </c>
      <c r="B7" s="16">
        <v>14610.6</v>
      </c>
      <c r="C7" s="16">
        <v>13561.8</v>
      </c>
      <c r="D7" s="16">
        <v>18956.400000000001</v>
      </c>
      <c r="E7" s="8"/>
      <c r="F7" s="7">
        <f>SUM(B7:D7)</f>
        <v>47128.800000000003</v>
      </c>
    </row>
    <row r="8" spans="1:6" s="9" customFormat="1" x14ac:dyDescent="0.25">
      <c r="A8" s="6" t="s">
        <v>8</v>
      </c>
      <c r="B8" s="16">
        <v>1296</v>
      </c>
      <c r="C8" s="16">
        <v>272.89999999999998</v>
      </c>
      <c r="D8" s="16">
        <v>359</v>
      </c>
      <c r="E8" s="8"/>
      <c r="F8" s="7">
        <f>SUM(B8:D8)</f>
        <v>1927.9</v>
      </c>
    </row>
    <row r="9" spans="1:6" s="9" customFormat="1" x14ac:dyDescent="0.25">
      <c r="A9" s="6" t="s">
        <v>9</v>
      </c>
      <c r="B9" s="16">
        <v>0</v>
      </c>
      <c r="C9" s="16" t="s">
        <v>71</v>
      </c>
      <c r="D9" s="16" t="s">
        <v>71</v>
      </c>
      <c r="E9" s="8"/>
      <c r="F9" s="7">
        <f>SUM(B9:D9)</f>
        <v>0</v>
      </c>
    </row>
    <row r="10" spans="1:6" s="9" customFormat="1" x14ac:dyDescent="0.25">
      <c r="A10" s="6" t="s">
        <v>10</v>
      </c>
      <c r="B10" s="16">
        <v>0</v>
      </c>
      <c r="C10" s="16" t="s">
        <v>71</v>
      </c>
      <c r="D10" s="16" t="s">
        <v>71</v>
      </c>
      <c r="E10" s="8"/>
      <c r="F10" s="7">
        <f>SUM(B10:D10)</f>
        <v>0</v>
      </c>
    </row>
    <row r="11" spans="1:6" s="9" customFormat="1" x14ac:dyDescent="0.25">
      <c r="A11" s="6" t="s">
        <v>11</v>
      </c>
      <c r="B11" s="16">
        <v>0</v>
      </c>
      <c r="C11" s="16" t="s">
        <v>71</v>
      </c>
      <c r="D11" s="16" t="s">
        <v>71</v>
      </c>
      <c r="E11" s="8"/>
      <c r="F11" s="7">
        <f>SUM(B11:D11)</f>
        <v>0</v>
      </c>
    </row>
    <row r="12" spans="1:6" s="9" customFormat="1" x14ac:dyDescent="0.25">
      <c r="A12" s="6" t="s">
        <v>12</v>
      </c>
      <c r="B12" s="16">
        <v>0</v>
      </c>
      <c r="C12" s="16" t="s">
        <v>71</v>
      </c>
      <c r="D12" s="16" t="s">
        <v>71</v>
      </c>
      <c r="E12" s="8"/>
      <c r="F12" s="7">
        <f>SUM(B12:D12)</f>
        <v>0</v>
      </c>
    </row>
    <row r="13" spans="1:6" s="9" customFormat="1" x14ac:dyDescent="0.25">
      <c r="A13" s="6" t="s">
        <v>13</v>
      </c>
      <c r="B13" s="16">
        <v>0</v>
      </c>
      <c r="C13" s="16" t="s">
        <v>71</v>
      </c>
      <c r="D13" s="16" t="s">
        <v>71</v>
      </c>
      <c r="E13" s="8"/>
      <c r="F13" s="7">
        <f>SUM(B13:D13)</f>
        <v>0</v>
      </c>
    </row>
    <row r="14" spans="1:6" s="13" customFormat="1" x14ac:dyDescent="0.25">
      <c r="A14" s="10" t="s">
        <v>14</v>
      </c>
      <c r="B14" s="15">
        <v>683.5</v>
      </c>
      <c r="C14" s="15">
        <v>482.8</v>
      </c>
      <c r="D14" s="15">
        <v>455.7</v>
      </c>
      <c r="E14" s="12"/>
      <c r="F14" s="11">
        <f>SUM(B14:D14)</f>
        <v>1622</v>
      </c>
    </row>
    <row r="15" spans="1:6" s="9" customFormat="1" x14ac:dyDescent="0.25">
      <c r="A15" s="6" t="s">
        <v>15</v>
      </c>
      <c r="B15" s="16">
        <v>683.5</v>
      </c>
      <c r="C15" s="16">
        <v>482.8</v>
      </c>
      <c r="D15" s="16">
        <v>455.7</v>
      </c>
      <c r="E15" s="8"/>
      <c r="F15" s="7">
        <f>SUM(B15:D15)</f>
        <v>1622</v>
      </c>
    </row>
    <row r="16" spans="1:6" s="9" customFormat="1" x14ac:dyDescent="0.25">
      <c r="A16" s="6" t="s">
        <v>16</v>
      </c>
      <c r="B16" s="16">
        <v>0</v>
      </c>
      <c r="C16" s="16" t="s">
        <v>71</v>
      </c>
      <c r="D16" s="16" t="s">
        <v>71</v>
      </c>
      <c r="E16" s="8"/>
      <c r="F16" s="7">
        <f>SUM(B16:D16)</f>
        <v>0</v>
      </c>
    </row>
    <row r="17" spans="1:6" s="13" customFormat="1" x14ac:dyDescent="0.25">
      <c r="A17" s="10" t="s">
        <v>17</v>
      </c>
      <c r="B17" s="15">
        <v>0</v>
      </c>
      <c r="C17" s="15" t="s">
        <v>71</v>
      </c>
      <c r="D17" s="15" t="s">
        <v>71</v>
      </c>
      <c r="E17" s="12"/>
      <c r="F17" s="11">
        <f>SUM(B17:D17)</f>
        <v>0</v>
      </c>
    </row>
    <row r="18" spans="1:6" s="9" customFormat="1" x14ac:dyDescent="0.25">
      <c r="A18" s="6" t="s">
        <v>18</v>
      </c>
      <c r="B18" s="16">
        <v>0</v>
      </c>
      <c r="C18" s="16" t="s">
        <v>71</v>
      </c>
      <c r="D18" s="16" t="s">
        <v>71</v>
      </c>
      <c r="E18" s="8"/>
      <c r="F18" s="7">
        <f>SUM(B18:D18)</f>
        <v>0</v>
      </c>
    </row>
    <row r="19" spans="1:6" s="9" customFormat="1" x14ac:dyDescent="0.25">
      <c r="A19" s="6" t="s">
        <v>19</v>
      </c>
      <c r="B19" s="16">
        <v>0</v>
      </c>
      <c r="C19" s="16" t="s">
        <v>71</v>
      </c>
      <c r="D19" s="16" t="s">
        <v>71</v>
      </c>
      <c r="E19" s="8"/>
      <c r="F19" s="7">
        <f>SUM(B19:D19)</f>
        <v>0</v>
      </c>
    </row>
    <row r="20" spans="1:6" s="9" customFormat="1" x14ac:dyDescent="0.25">
      <c r="A20" s="6" t="s">
        <v>20</v>
      </c>
      <c r="B20" s="16">
        <v>0</v>
      </c>
      <c r="C20" s="16" t="s">
        <v>71</v>
      </c>
      <c r="D20" s="16" t="s">
        <v>71</v>
      </c>
      <c r="E20" s="8"/>
      <c r="F20" s="7">
        <f>SUM(B20:D20)</f>
        <v>0</v>
      </c>
    </row>
    <row r="21" spans="1:6" s="9" customFormat="1" x14ac:dyDescent="0.25">
      <c r="A21" s="6" t="s">
        <v>21</v>
      </c>
      <c r="B21" s="16">
        <v>0</v>
      </c>
      <c r="C21" s="16" t="s">
        <v>71</v>
      </c>
      <c r="D21" s="16" t="s">
        <v>71</v>
      </c>
      <c r="E21" s="8"/>
      <c r="F21" s="7">
        <f>SUM(B21:D21)</f>
        <v>0</v>
      </c>
    </row>
    <row r="22" spans="1:6" s="9" customFormat="1" x14ac:dyDescent="0.25">
      <c r="A22" s="6" t="s">
        <v>22</v>
      </c>
      <c r="B22" s="16">
        <v>0</v>
      </c>
      <c r="C22" s="16" t="s">
        <v>71</v>
      </c>
      <c r="D22" s="16" t="s">
        <v>71</v>
      </c>
      <c r="E22" s="8"/>
      <c r="F22" s="7">
        <f>SUM(B22:D22)</f>
        <v>0</v>
      </c>
    </row>
    <row r="23" spans="1:6" s="9" customFormat="1" x14ac:dyDescent="0.25">
      <c r="A23" s="6" t="s">
        <v>23</v>
      </c>
      <c r="B23" s="16">
        <v>0</v>
      </c>
      <c r="C23" s="16" t="s">
        <v>71</v>
      </c>
      <c r="D23" s="16" t="s">
        <v>71</v>
      </c>
      <c r="E23" s="8"/>
      <c r="F23" s="7" t="e">
        <f>SUM(#REF!)</f>
        <v>#REF!</v>
      </c>
    </row>
    <row r="24" spans="1:6" s="9" customFormat="1" x14ac:dyDescent="0.25">
      <c r="A24" s="6" t="s">
        <v>24</v>
      </c>
      <c r="B24" s="16">
        <v>0</v>
      </c>
      <c r="C24" s="16" t="s">
        <v>71</v>
      </c>
      <c r="D24" s="16" t="s">
        <v>71</v>
      </c>
      <c r="E24" s="8"/>
      <c r="F24" s="7" t="e">
        <f>SUM(#REF!)</f>
        <v>#REF!</v>
      </c>
    </row>
    <row r="25" spans="1:6" s="13" customFormat="1" x14ac:dyDescent="0.25">
      <c r="A25" s="10" t="s">
        <v>25</v>
      </c>
      <c r="B25" s="15">
        <v>16590.099999999999</v>
      </c>
      <c r="C25" s="15">
        <v>14317.5</v>
      </c>
      <c r="D25" s="15">
        <v>19771.099999999999</v>
      </c>
      <c r="E25" s="12"/>
      <c r="F25" s="11">
        <f>SUM(B25:D25)</f>
        <v>50678.7</v>
      </c>
    </row>
    <row r="26" spans="1:6" s="9" customFormat="1" x14ac:dyDescent="0.25">
      <c r="A26" s="10" t="s">
        <v>26</v>
      </c>
      <c r="B26" s="15">
        <v>2259.1</v>
      </c>
      <c r="C26" s="15">
        <v>2668.7</v>
      </c>
      <c r="D26" s="15">
        <v>3851.2</v>
      </c>
      <c r="E26" s="12"/>
      <c r="F26" s="11">
        <f>SUM(B26:D26)</f>
        <v>8779</v>
      </c>
    </row>
    <row r="27" spans="1:6" s="9" customFormat="1" x14ac:dyDescent="0.25">
      <c r="A27" s="6" t="s">
        <v>27</v>
      </c>
      <c r="B27" s="16">
        <v>449</v>
      </c>
      <c r="C27" s="16">
        <v>-119</v>
      </c>
      <c r="D27" s="16">
        <v>229.6</v>
      </c>
      <c r="E27" s="8"/>
      <c r="F27" s="7">
        <f>SUM(B27:D27)</f>
        <v>559.6</v>
      </c>
    </row>
    <row r="28" spans="1:6" s="9" customFormat="1" x14ac:dyDescent="0.25">
      <c r="A28" s="6" t="s">
        <v>28</v>
      </c>
      <c r="B28" s="16">
        <v>-258</v>
      </c>
      <c r="C28" s="16">
        <v>456</v>
      </c>
      <c r="D28" s="16">
        <v>530</v>
      </c>
      <c r="E28" s="8"/>
      <c r="F28" s="7">
        <f>SUM(B28:D28)</f>
        <v>728</v>
      </c>
    </row>
    <row r="29" spans="1:6" s="13" customFormat="1" x14ac:dyDescent="0.25">
      <c r="A29" s="6" t="s">
        <v>29</v>
      </c>
      <c r="B29" s="16">
        <v>1244.0999999999999</v>
      </c>
      <c r="C29" s="16">
        <v>1487.7</v>
      </c>
      <c r="D29" s="16">
        <v>2218.6</v>
      </c>
      <c r="E29" s="8"/>
      <c r="F29" s="7">
        <f>SUM(B29:D29)</f>
        <v>4950.3999999999996</v>
      </c>
    </row>
    <row r="30" spans="1:6" s="9" customFormat="1" x14ac:dyDescent="0.25">
      <c r="A30" s="6" t="s">
        <v>30</v>
      </c>
      <c r="B30" s="16">
        <v>46</v>
      </c>
      <c r="C30" s="16">
        <v>42</v>
      </c>
      <c r="D30" s="16">
        <v>47</v>
      </c>
      <c r="E30" s="8"/>
      <c r="F30" s="7">
        <f>SUM(B30:D30)</f>
        <v>135</v>
      </c>
    </row>
    <row r="31" spans="1:6" s="9" customFormat="1" x14ac:dyDescent="0.25">
      <c r="A31" s="10" t="s">
        <v>31</v>
      </c>
      <c r="B31" s="15">
        <v>778</v>
      </c>
      <c r="C31" s="15">
        <v>802</v>
      </c>
      <c r="D31" s="15">
        <v>826</v>
      </c>
      <c r="E31" s="12"/>
      <c r="F31" s="11">
        <f>SUM(B31:D31)</f>
        <v>2406</v>
      </c>
    </row>
    <row r="32" spans="1:6" s="9" customFormat="1" x14ac:dyDescent="0.25">
      <c r="A32" s="6" t="s">
        <v>32</v>
      </c>
      <c r="B32" s="16">
        <v>265</v>
      </c>
      <c r="C32" s="16">
        <v>289</v>
      </c>
      <c r="D32" s="16">
        <v>257</v>
      </c>
      <c r="E32" s="8"/>
      <c r="F32" s="7">
        <f>SUM(B32:D32)</f>
        <v>811</v>
      </c>
    </row>
    <row r="33" spans="1:6" s="9" customFormat="1" x14ac:dyDescent="0.25">
      <c r="A33" s="6" t="s">
        <v>33</v>
      </c>
      <c r="B33" s="16">
        <v>513</v>
      </c>
      <c r="C33" s="16">
        <v>513</v>
      </c>
      <c r="D33" s="16">
        <v>569</v>
      </c>
      <c r="E33" s="8"/>
      <c r="F33" s="7">
        <f>SUM(B33:D33)</f>
        <v>1595</v>
      </c>
    </row>
    <row r="34" spans="1:6" s="9" customFormat="1" x14ac:dyDescent="0.25">
      <c r="A34" s="6" t="s">
        <v>3</v>
      </c>
      <c r="B34" s="16">
        <v>0</v>
      </c>
      <c r="C34" s="16" t="s">
        <v>71</v>
      </c>
      <c r="D34" s="16" t="s">
        <v>71</v>
      </c>
      <c r="E34" s="8"/>
      <c r="F34" s="7">
        <f>SUM(B34:D34)</f>
        <v>0</v>
      </c>
    </row>
    <row r="35" spans="1:6" s="9" customFormat="1" x14ac:dyDescent="0.25">
      <c r="A35" s="10" t="s">
        <v>34</v>
      </c>
      <c r="B35" s="15">
        <v>2260.5</v>
      </c>
      <c r="C35" s="15">
        <v>2077.5</v>
      </c>
      <c r="D35" s="15">
        <v>2299.1</v>
      </c>
      <c r="E35" s="12"/>
      <c r="F35" s="11">
        <f>SUM(B35:D35)</f>
        <v>6637.1</v>
      </c>
    </row>
    <row r="36" spans="1:6" s="9" customFormat="1" x14ac:dyDescent="0.25">
      <c r="A36" s="6" t="s">
        <v>35</v>
      </c>
      <c r="B36" s="16">
        <v>2260.5</v>
      </c>
      <c r="C36" s="16">
        <v>2077.5</v>
      </c>
      <c r="D36" s="16">
        <v>2299.1</v>
      </c>
      <c r="E36" s="8"/>
      <c r="F36" s="7">
        <f>SUM(B36:D36)</f>
        <v>6637.1</v>
      </c>
    </row>
    <row r="37" spans="1:6" s="9" customFormat="1" x14ac:dyDescent="0.25">
      <c r="A37" s="6" t="s">
        <v>36</v>
      </c>
      <c r="B37" s="16">
        <v>10</v>
      </c>
      <c r="C37" s="16">
        <v>9</v>
      </c>
      <c r="D37" s="16">
        <v>10</v>
      </c>
      <c r="E37" s="8"/>
      <c r="F37" s="7">
        <f>SUM(B37:D37)</f>
        <v>29</v>
      </c>
    </row>
    <row r="38" spans="1:6" s="9" customFormat="1" x14ac:dyDescent="0.25">
      <c r="A38" s="6" t="s">
        <v>37</v>
      </c>
      <c r="B38" s="16">
        <v>2250.5</v>
      </c>
      <c r="C38" s="16">
        <v>2068.5</v>
      </c>
      <c r="D38" s="16">
        <v>2289.1</v>
      </c>
      <c r="E38" s="8"/>
      <c r="F38" s="7">
        <f>SUM(B38:D38)</f>
        <v>6608.1</v>
      </c>
    </row>
    <row r="39" spans="1:6" s="13" customFormat="1" x14ac:dyDescent="0.25">
      <c r="A39" s="6" t="s">
        <v>38</v>
      </c>
      <c r="B39" s="16">
        <v>0</v>
      </c>
      <c r="C39" s="16" t="s">
        <v>71</v>
      </c>
      <c r="D39" s="16" t="s">
        <v>71</v>
      </c>
      <c r="E39" s="8"/>
      <c r="F39" s="7">
        <f>SUM(B39:D39)</f>
        <v>0</v>
      </c>
    </row>
    <row r="40" spans="1:6" s="13" customFormat="1" x14ac:dyDescent="0.25">
      <c r="A40" s="6" t="s">
        <v>39</v>
      </c>
      <c r="B40" s="16">
        <v>0</v>
      </c>
      <c r="C40" s="16" t="s">
        <v>71</v>
      </c>
      <c r="D40" s="16" t="s">
        <v>71</v>
      </c>
      <c r="E40" s="8"/>
      <c r="F40" s="7">
        <f>SUM(B40:D40)</f>
        <v>0</v>
      </c>
    </row>
    <row r="41" spans="1:6" s="9" customFormat="1" x14ac:dyDescent="0.25">
      <c r="A41" s="6" t="s">
        <v>40</v>
      </c>
      <c r="B41" s="16">
        <v>0</v>
      </c>
      <c r="C41" s="16" t="s">
        <v>71</v>
      </c>
      <c r="D41" s="16" t="s">
        <v>71</v>
      </c>
      <c r="E41" s="8"/>
      <c r="F41" s="7">
        <f>SUM(B41:D41)</f>
        <v>0</v>
      </c>
    </row>
    <row r="42" spans="1:6" s="9" customFormat="1" x14ac:dyDescent="0.25">
      <c r="A42" s="6" t="s">
        <v>5</v>
      </c>
      <c r="B42" s="16">
        <v>0</v>
      </c>
      <c r="C42" s="16" t="s">
        <v>71</v>
      </c>
      <c r="D42" s="16" t="s">
        <v>71</v>
      </c>
      <c r="E42" s="8"/>
      <c r="F42" s="7">
        <f>SUM(B42:D42)</f>
        <v>0</v>
      </c>
    </row>
    <row r="43" spans="1:6" s="13" customFormat="1" x14ac:dyDescent="0.25">
      <c r="A43" s="6" t="s">
        <v>41</v>
      </c>
      <c r="B43" s="16">
        <v>0</v>
      </c>
      <c r="C43" s="16" t="s">
        <v>71</v>
      </c>
      <c r="D43" s="16" t="s">
        <v>71</v>
      </c>
      <c r="E43" s="8"/>
      <c r="F43" s="7">
        <f>SUM(B43:D43)</f>
        <v>0</v>
      </c>
    </row>
    <row r="44" spans="1:6" s="13" customFormat="1" x14ac:dyDescent="0.25">
      <c r="A44" s="6" t="s">
        <v>24</v>
      </c>
      <c r="B44" s="16">
        <v>0</v>
      </c>
      <c r="C44" s="16" t="s">
        <v>71</v>
      </c>
      <c r="D44" s="16" t="s">
        <v>71</v>
      </c>
      <c r="E44" s="8"/>
      <c r="F44" s="7">
        <f>SUM(B44:D44)</f>
        <v>0</v>
      </c>
    </row>
    <row r="45" spans="1:6" s="9" customFormat="1" x14ac:dyDescent="0.25">
      <c r="A45" s="10" t="s">
        <v>42</v>
      </c>
      <c r="B45" s="15">
        <v>4519.6000000000004</v>
      </c>
      <c r="C45" s="15">
        <v>4746.2</v>
      </c>
      <c r="D45" s="15">
        <v>6150.2</v>
      </c>
      <c r="E45" s="12"/>
      <c r="F45" s="11">
        <f>SUM(B45:D45)</f>
        <v>15416</v>
      </c>
    </row>
    <row r="46" spans="1:6" s="9" customFormat="1" x14ac:dyDescent="0.25">
      <c r="A46" s="10" t="s">
        <v>43</v>
      </c>
      <c r="B46" s="15">
        <v>12070.5</v>
      </c>
      <c r="C46" s="15">
        <v>9571.2999999999993</v>
      </c>
      <c r="D46" s="15">
        <v>13620.8</v>
      </c>
      <c r="E46" s="12"/>
      <c r="F46" s="11">
        <f>SUM(B46:D46)</f>
        <v>35262.6</v>
      </c>
    </row>
    <row r="47" spans="1:6" s="9" customFormat="1" x14ac:dyDescent="0.25">
      <c r="A47" s="6" t="s">
        <v>44</v>
      </c>
      <c r="B47" s="16">
        <v>0</v>
      </c>
      <c r="C47" s="16" t="s">
        <v>71</v>
      </c>
      <c r="D47" s="16" t="s">
        <v>71</v>
      </c>
      <c r="E47" s="8"/>
      <c r="F47" s="7">
        <f>SUM(B47:D47)</f>
        <v>0</v>
      </c>
    </row>
    <row r="48" spans="1:6" s="9" customFormat="1" x14ac:dyDescent="0.25">
      <c r="A48" s="6" t="s">
        <v>45</v>
      </c>
      <c r="B48" s="16">
        <v>5883.7</v>
      </c>
      <c r="C48" s="16">
        <v>5359.9</v>
      </c>
      <c r="D48" s="16">
        <v>2522.4</v>
      </c>
      <c r="E48" s="8"/>
      <c r="F48" s="7">
        <f>SUM(B48:D48)</f>
        <v>13765.999999999998</v>
      </c>
    </row>
    <row r="49" spans="1:6" s="9" customFormat="1" x14ac:dyDescent="0.25">
      <c r="A49" s="10" t="s">
        <v>46</v>
      </c>
      <c r="B49" s="15">
        <v>5883.7</v>
      </c>
      <c r="C49" s="15">
        <v>5359.9</v>
      </c>
      <c r="D49" s="15">
        <v>2522.4</v>
      </c>
      <c r="E49" s="12"/>
      <c r="F49" s="11">
        <f>SUM(B49:D49)</f>
        <v>13765.999999999998</v>
      </c>
    </row>
    <row r="50" spans="1:6" s="9" customFormat="1" ht="31.5" x14ac:dyDescent="0.25">
      <c r="A50" s="10" t="s">
        <v>47</v>
      </c>
      <c r="B50" s="15">
        <v>6186.8</v>
      </c>
      <c r="C50" s="15">
        <v>4211.5</v>
      </c>
      <c r="D50" s="15">
        <v>11098.4</v>
      </c>
      <c r="E50" s="12"/>
      <c r="F50" s="11">
        <f>SUM(B50:D50)</f>
        <v>21496.699999999997</v>
      </c>
    </row>
    <row r="51" spans="1:6" s="9" customFormat="1" ht="31.5" x14ac:dyDescent="0.25">
      <c r="A51" s="6" t="s">
        <v>48</v>
      </c>
      <c r="B51" s="16">
        <v>5664.4</v>
      </c>
      <c r="C51" s="16">
        <v>5698.9</v>
      </c>
      <c r="D51" s="16">
        <v>4872.3999999999996</v>
      </c>
      <c r="E51" s="8"/>
      <c r="F51" s="7">
        <f>SUM(B51:D51)</f>
        <v>16235.699999999999</v>
      </c>
    </row>
    <row r="52" spans="1:6" s="13" customFormat="1" x14ac:dyDescent="0.25">
      <c r="A52" s="6" t="s">
        <v>49</v>
      </c>
      <c r="B52" s="16">
        <v>9.6999999999999993</v>
      </c>
      <c r="C52" s="16">
        <v>-166.9</v>
      </c>
      <c r="D52" s="16">
        <v>-341.2</v>
      </c>
      <c r="E52" s="8"/>
      <c r="F52" s="7">
        <f>SUM(B52:D52)</f>
        <v>-498.4</v>
      </c>
    </row>
    <row r="53" spans="1:6" s="9" customFormat="1" x14ac:dyDescent="0.25">
      <c r="A53" s="6" t="s">
        <v>50</v>
      </c>
      <c r="B53" s="16">
        <v>0</v>
      </c>
      <c r="C53" s="16" t="s">
        <v>71</v>
      </c>
      <c r="D53" s="16" t="s">
        <v>71</v>
      </c>
      <c r="E53" s="8"/>
      <c r="F53" s="7">
        <f>SUM(B53:D53)</f>
        <v>0</v>
      </c>
    </row>
    <row r="54" spans="1:6" s="9" customFormat="1" x14ac:dyDescent="0.25">
      <c r="A54" s="6" t="s">
        <v>51</v>
      </c>
      <c r="B54" s="16">
        <v>2.7</v>
      </c>
      <c r="C54" s="16">
        <v>-181.9</v>
      </c>
      <c r="D54" s="16">
        <v>-341.2</v>
      </c>
      <c r="E54" s="8"/>
      <c r="F54" s="7">
        <f>SUM(B54:D54)</f>
        <v>-520.4</v>
      </c>
    </row>
    <row r="55" spans="1:6" s="9" customFormat="1" ht="31.5" x14ac:dyDescent="0.25">
      <c r="A55" s="6" t="s">
        <v>52</v>
      </c>
      <c r="B55" s="16">
        <v>7</v>
      </c>
      <c r="C55" s="16">
        <v>15</v>
      </c>
      <c r="D55" s="16" t="s">
        <v>71</v>
      </c>
      <c r="E55" s="8"/>
      <c r="F55" s="7">
        <f>SUM(B55:D55)</f>
        <v>22</v>
      </c>
    </row>
    <row r="56" spans="1:6" s="9" customFormat="1" x14ac:dyDescent="0.25">
      <c r="A56" s="6" t="s">
        <v>53</v>
      </c>
      <c r="B56" s="16">
        <v>0</v>
      </c>
      <c r="C56" s="16" t="s">
        <v>71</v>
      </c>
      <c r="D56" s="16" t="s">
        <v>71</v>
      </c>
      <c r="E56" s="8"/>
      <c r="F56" s="7">
        <f>SUM(B56:D56)</f>
        <v>0</v>
      </c>
    </row>
    <row r="57" spans="1:6" s="9" customFormat="1" x14ac:dyDescent="0.25">
      <c r="A57" s="6" t="s">
        <v>24</v>
      </c>
      <c r="B57" s="16">
        <v>-533</v>
      </c>
      <c r="C57" s="16">
        <v>1370.4</v>
      </c>
      <c r="D57" s="16">
        <v>3939.7</v>
      </c>
      <c r="E57" s="8"/>
      <c r="F57" s="7">
        <f>SUM(B57:D57)</f>
        <v>4777.1000000000004</v>
      </c>
    </row>
    <row r="58" spans="1:6" s="9" customFormat="1" x14ac:dyDescent="0.25">
      <c r="A58" s="10" t="s">
        <v>54</v>
      </c>
      <c r="B58" s="15">
        <v>5141.1000000000004</v>
      </c>
      <c r="C58" s="15">
        <v>6902.3</v>
      </c>
      <c r="D58" s="15">
        <v>8471</v>
      </c>
      <c r="E58" s="12"/>
      <c r="F58" s="11">
        <f>SUM(B58:D58)</f>
        <v>20514.400000000001</v>
      </c>
    </row>
    <row r="59" spans="1:6" s="9" customFormat="1" x14ac:dyDescent="0.25">
      <c r="A59" s="10" t="s">
        <v>55</v>
      </c>
      <c r="B59" s="15">
        <v>11327.9</v>
      </c>
      <c r="C59" s="15">
        <v>11113.8</v>
      </c>
      <c r="D59" s="15">
        <v>19569.400000000001</v>
      </c>
      <c r="E59" s="12"/>
      <c r="F59" s="11">
        <f>SUM(B59:D59)</f>
        <v>42011.1</v>
      </c>
    </row>
    <row r="60" spans="1:6" s="9" customFormat="1" x14ac:dyDescent="0.25">
      <c r="A60" s="6" t="s">
        <v>56</v>
      </c>
      <c r="B60" s="16">
        <v>9653.5</v>
      </c>
      <c r="C60" s="16">
        <v>6105.5</v>
      </c>
      <c r="D60" s="16">
        <v>8506.7999999999993</v>
      </c>
      <c r="E60" s="8"/>
      <c r="F60" s="7">
        <f>SUM(B60:D60)</f>
        <v>24265.8</v>
      </c>
    </row>
    <row r="61" spans="1:6" s="9" customFormat="1" x14ac:dyDescent="0.25">
      <c r="A61" s="6" t="s">
        <v>57</v>
      </c>
      <c r="B61" s="16">
        <v>558.29999999999995</v>
      </c>
      <c r="C61" s="16">
        <v>549.9</v>
      </c>
      <c r="D61" s="16">
        <v>322.60000000000002</v>
      </c>
      <c r="E61" s="8"/>
      <c r="F61" s="7">
        <f>SUM(B61:D61)</f>
        <v>1430.7999999999997</v>
      </c>
    </row>
    <row r="62" spans="1:6" s="13" customFormat="1" x14ac:dyDescent="0.25">
      <c r="A62" s="6" t="s">
        <v>58</v>
      </c>
      <c r="B62" s="16">
        <v>56.3</v>
      </c>
      <c r="C62" s="16">
        <v>22.4</v>
      </c>
      <c r="D62" s="16">
        <v>23.3</v>
      </c>
      <c r="E62" s="8"/>
      <c r="F62" s="7">
        <f>SUM(B62:D62)</f>
        <v>101.99999999999999</v>
      </c>
    </row>
    <row r="63" spans="1:6" s="13" customFormat="1" x14ac:dyDescent="0.25">
      <c r="A63" s="6" t="s">
        <v>59</v>
      </c>
      <c r="B63" s="16">
        <v>893.9</v>
      </c>
      <c r="C63" s="16">
        <v>887.3</v>
      </c>
      <c r="D63" s="16">
        <v>905.7</v>
      </c>
      <c r="E63" s="8"/>
      <c r="F63" s="7">
        <f>SUM(B63:D63)</f>
        <v>2686.8999999999996</v>
      </c>
    </row>
    <row r="64" spans="1:6" s="9" customFormat="1" x14ac:dyDescent="0.25">
      <c r="A64" s="6" t="s">
        <v>60</v>
      </c>
      <c r="B64" s="16">
        <v>38.1</v>
      </c>
      <c r="C64" s="16">
        <v>25.9</v>
      </c>
      <c r="D64" s="16">
        <v>25.2</v>
      </c>
      <c r="E64" s="8"/>
      <c r="F64" s="7">
        <f>SUM(B64:D64)</f>
        <v>89.2</v>
      </c>
    </row>
    <row r="65" spans="1:6" s="13" customFormat="1" x14ac:dyDescent="0.25">
      <c r="A65" s="6" t="s">
        <v>61</v>
      </c>
      <c r="B65" s="16">
        <v>102.7</v>
      </c>
      <c r="C65" s="16">
        <v>93.5</v>
      </c>
      <c r="D65" s="16">
        <v>202.1</v>
      </c>
      <c r="E65" s="8"/>
      <c r="F65" s="7">
        <f>SUM(B65:D65)</f>
        <v>398.29999999999995</v>
      </c>
    </row>
    <row r="66" spans="1:6" s="2" customFormat="1" x14ac:dyDescent="0.25">
      <c r="A66" s="6" t="s">
        <v>62</v>
      </c>
      <c r="B66" s="16">
        <v>1014.2</v>
      </c>
      <c r="C66" s="16">
        <v>253.6</v>
      </c>
      <c r="D66" s="16">
        <v>327.39999999999998</v>
      </c>
      <c r="E66" s="8"/>
      <c r="F66" s="7">
        <f>SUM(B66:D66)</f>
        <v>1595.1999999999998</v>
      </c>
    </row>
    <row r="67" spans="1:6" s="2" customFormat="1" x14ac:dyDescent="0.25">
      <c r="A67" s="6" t="s">
        <v>63</v>
      </c>
      <c r="B67" s="16">
        <v>0</v>
      </c>
      <c r="C67" s="16" t="s">
        <v>71</v>
      </c>
      <c r="D67" s="16" t="s">
        <v>71</v>
      </c>
      <c r="E67" s="8"/>
      <c r="F67" s="7">
        <f>SUM(B67:D67)</f>
        <v>0</v>
      </c>
    </row>
    <row r="68" spans="1:6" s="2" customFormat="1" x14ac:dyDescent="0.25">
      <c r="A68" s="6" t="s">
        <v>64</v>
      </c>
      <c r="B68" s="16">
        <v>0</v>
      </c>
      <c r="C68" s="16" t="s">
        <v>71</v>
      </c>
      <c r="D68" s="16" t="s">
        <v>71</v>
      </c>
      <c r="E68" s="8"/>
      <c r="F68" s="7">
        <f>SUM(B68:D68)</f>
        <v>0</v>
      </c>
    </row>
    <row r="69" spans="1:6" s="2" customFormat="1" x14ac:dyDescent="0.25">
      <c r="A69" s="6" t="s">
        <v>65</v>
      </c>
      <c r="B69" s="16">
        <v>0</v>
      </c>
      <c r="C69" s="16" t="s">
        <v>71</v>
      </c>
      <c r="D69" s="16" t="s">
        <v>71</v>
      </c>
      <c r="E69" s="8"/>
      <c r="F69" s="7">
        <f>SUM(B69:D69)</f>
        <v>0</v>
      </c>
    </row>
    <row r="70" spans="1:6" s="2" customFormat="1" x14ac:dyDescent="0.25">
      <c r="A70" s="6" t="s">
        <v>4</v>
      </c>
      <c r="B70" s="16">
        <v>3721.8</v>
      </c>
      <c r="C70" s="16">
        <v>4254.8</v>
      </c>
      <c r="D70" s="16">
        <v>4512.7</v>
      </c>
      <c r="E70" s="8"/>
      <c r="F70" s="7">
        <f>SUM(B70:D70)</f>
        <v>12489.3</v>
      </c>
    </row>
    <row r="71" spans="1:6" s="2" customFormat="1" x14ac:dyDescent="0.25">
      <c r="A71" s="10" t="s">
        <v>66</v>
      </c>
      <c r="B71" s="15">
        <v>16038.8</v>
      </c>
      <c r="C71" s="15">
        <v>12193</v>
      </c>
      <c r="D71" s="15">
        <v>14825.8</v>
      </c>
      <c r="E71" s="12"/>
      <c r="F71" s="11">
        <f>SUM(B71:D71)</f>
        <v>43057.599999999999</v>
      </c>
    </row>
    <row r="72" spans="1:6" s="2" customFormat="1" x14ac:dyDescent="0.25">
      <c r="A72" s="10" t="s">
        <v>67</v>
      </c>
      <c r="B72" s="15">
        <v>-4710.8999999999996</v>
      </c>
      <c r="C72" s="15">
        <v>-1079.2</v>
      </c>
      <c r="D72" s="15">
        <v>4743.6000000000004</v>
      </c>
      <c r="E72" s="12"/>
      <c r="F72" s="11">
        <f>SUM(B72:D72)</f>
        <v>-1046.4999999999991</v>
      </c>
    </row>
    <row r="73" spans="1:6" s="2" customFormat="1" x14ac:dyDescent="0.25">
      <c r="A73" s="6" t="s">
        <v>68</v>
      </c>
      <c r="B73" s="16">
        <v>0</v>
      </c>
      <c r="C73" s="16">
        <v>-1691</v>
      </c>
      <c r="D73" s="16" t="s">
        <v>71</v>
      </c>
      <c r="E73" s="8"/>
      <c r="F73" s="7">
        <f>SUM(B73:D73)</f>
        <v>-1691</v>
      </c>
    </row>
    <row r="74" spans="1:6" s="2" customFormat="1" x14ac:dyDescent="0.25">
      <c r="A74" s="10" t="s">
        <v>69</v>
      </c>
      <c r="B74" s="15">
        <v>-4710.8999999999996</v>
      </c>
      <c r="C74" s="15">
        <v>611.79999999999995</v>
      </c>
      <c r="D74" s="15">
        <v>4743.6000000000004</v>
      </c>
      <c r="E74" s="12"/>
      <c r="F74" s="11">
        <f>SUM(B74:D74)</f>
        <v>644.50000000000091</v>
      </c>
    </row>
    <row r="75" spans="1:6" s="2" customFormat="1" x14ac:dyDescent="0.25">
      <c r="B75" s="17"/>
      <c r="C75" s="17"/>
      <c r="D75" s="17"/>
      <c r="E75" s="18"/>
      <c r="F75" s="18"/>
    </row>
    <row r="76" spans="1:6" s="2" customFormat="1" x14ac:dyDescent="0.25">
      <c r="A76" s="20" t="s">
        <v>70</v>
      </c>
      <c r="B76" s="19">
        <f t="shared" ref="B76:D76" si="0">+B25+B58</f>
        <v>21731.199999999997</v>
      </c>
      <c r="C76" s="19">
        <f t="shared" si="0"/>
        <v>21219.8</v>
      </c>
      <c r="D76" s="19">
        <f t="shared" si="0"/>
        <v>28242.1</v>
      </c>
      <c r="E76" s="19"/>
      <c r="F76" s="19">
        <f>+F25+F58</f>
        <v>71193.100000000006</v>
      </c>
    </row>
    <row r="77" spans="1:6" s="2" customFormat="1" x14ac:dyDescent="0.25">
      <c r="B77" s="17"/>
      <c r="C77" s="17"/>
      <c r="D77" s="17"/>
      <c r="E77" s="17"/>
      <c r="F77" s="17"/>
    </row>
    <row r="78" spans="1:6" s="2" customFormat="1" x14ac:dyDescent="0.25">
      <c r="B78" s="17"/>
      <c r="C78" s="17"/>
      <c r="D78" s="21"/>
      <c r="E78" s="17"/>
      <c r="F78" s="17"/>
    </row>
    <row r="79" spans="1:6" s="2" customFormat="1" x14ac:dyDescent="0.25">
      <c r="B79" s="17"/>
      <c r="C79" s="17"/>
      <c r="D79" s="17"/>
      <c r="E79" s="17"/>
      <c r="F79" s="17"/>
    </row>
    <row r="80" spans="1:6" s="2" customFormat="1" x14ac:dyDescent="0.25">
      <c r="B80" s="17"/>
      <c r="C80" s="17"/>
      <c r="D80" s="17"/>
      <c r="E80" s="17"/>
      <c r="F80" s="17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pans="1:6" s="2" customFormat="1" x14ac:dyDescent="0.25"/>
    <row r="9986" spans="1:6" s="2" customFormat="1" x14ac:dyDescent="0.25"/>
    <row r="9987" spans="1:6" s="2" customFormat="1" x14ac:dyDescent="0.25"/>
    <row r="9988" spans="1:6" x14ac:dyDescent="0.25">
      <c r="A9988" s="2"/>
      <c r="B9988" s="2"/>
      <c r="C9988" s="2"/>
      <c r="D9988" s="2"/>
      <c r="E9988" s="2"/>
      <c r="F9988" s="2"/>
    </row>
    <row r="9989" spans="1:6" x14ac:dyDescent="0.25">
      <c r="A9989" s="2"/>
      <c r="B9989" s="2"/>
      <c r="C9989" s="2"/>
      <c r="D9989" s="2"/>
      <c r="E9989" s="2"/>
      <c r="F9989" s="2"/>
    </row>
    <row r="9990" spans="1:6" x14ac:dyDescent="0.25">
      <c r="A9990" s="2"/>
      <c r="B9990" s="2"/>
      <c r="C9990" s="2"/>
      <c r="D9990" s="2"/>
      <c r="E9990" s="2"/>
      <c r="F9990" s="2"/>
    </row>
    <row r="9991" spans="1:6" x14ac:dyDescent="0.25">
      <c r="A9991" s="2"/>
      <c r="B9991" s="2"/>
      <c r="C9991" s="2"/>
      <c r="D9991" s="2"/>
      <c r="E9991" s="2"/>
      <c r="F9991" s="2"/>
    </row>
    <row r="9992" spans="1:6" x14ac:dyDescent="0.25">
      <c r="A9992" s="2"/>
      <c r="B9992" s="2"/>
      <c r="C9992" s="2"/>
      <c r="D9992" s="2"/>
      <c r="E9992" s="2"/>
      <c r="F9992" s="2"/>
    </row>
    <row r="9993" spans="1:6" x14ac:dyDescent="0.25">
      <c r="A9993" s="2"/>
      <c r="B9993" s="2"/>
      <c r="C9993" s="2"/>
      <c r="D9993" s="2"/>
      <c r="E9993" s="2"/>
      <c r="F9993" s="2"/>
    </row>
    <row r="9994" spans="1:6" x14ac:dyDescent="0.25">
      <c r="A9994" s="2"/>
      <c r="B9994" s="2"/>
      <c r="C9994" s="2"/>
      <c r="D9994" s="2"/>
      <c r="E9994" s="2"/>
      <c r="F9994" s="2"/>
    </row>
    <row r="9995" spans="1:6" x14ac:dyDescent="0.25">
      <c r="A9995" s="2"/>
      <c r="B9995" s="2"/>
      <c r="C9995" s="2"/>
      <c r="D9995" s="2"/>
      <c r="E9995" s="2"/>
      <c r="F9995" s="2"/>
    </row>
    <row r="9996" spans="1:6" x14ac:dyDescent="0.25">
      <c r="A9996" s="2"/>
      <c r="B9996" s="2"/>
      <c r="C9996" s="2"/>
      <c r="D9996" s="2"/>
      <c r="E9996" s="2"/>
      <c r="F9996" s="2"/>
    </row>
    <row r="9997" spans="1:6" x14ac:dyDescent="0.25">
      <c r="A9997" s="2"/>
      <c r="B9997" s="2"/>
      <c r="C9997" s="2"/>
      <c r="D9997" s="2"/>
      <c r="E9997" s="2"/>
      <c r="F9997" s="2"/>
    </row>
  </sheetData>
  <mergeCells count="6">
    <mergeCell ref="E1:F1"/>
    <mergeCell ref="F4:F5"/>
    <mergeCell ref="B1:D1"/>
    <mergeCell ref="B4:B5"/>
    <mergeCell ref="C4:C5"/>
    <mergeCell ref="D4:D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2018-01-24T13:22:11Z</cp:lastPrinted>
  <dcterms:created xsi:type="dcterms:W3CDTF">2013-08-20T12:38:07Z</dcterms:created>
  <dcterms:modified xsi:type="dcterms:W3CDTF">2019-04-16T09:37:07Z</dcterms:modified>
</cp:coreProperties>
</file>