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June 2019\"/>
    </mc:Choice>
  </mc:AlternateContent>
  <bookViews>
    <workbookView xWindow="120" yWindow="225" windowWidth="7500" windowHeight="4950"/>
  </bookViews>
  <sheets>
    <sheet name="B" sheetId="2" r:id="rId1"/>
  </sheets>
  <definedNames>
    <definedName name="_xlnm.Print_Area" localSheetId="0">B!$A$1:$I$76</definedName>
  </definedNames>
  <calcPr calcId="162913"/>
</workbook>
</file>

<file path=xl/calcChain.xml><?xml version="1.0" encoding="utf-8"?>
<calcChain xmlns="http://schemas.openxmlformats.org/spreadsheetml/2006/main">
  <c r="I67" i="2" l="1"/>
  <c r="I56" i="2"/>
  <c r="I23" i="2"/>
  <c r="I24" i="2"/>
  <c r="I26" i="2"/>
  <c r="B76" i="2"/>
  <c r="F76" i="2"/>
  <c r="G76" i="2"/>
  <c r="E76" i="2"/>
  <c r="D76" i="2"/>
  <c r="C76" i="2"/>
  <c r="I74" i="2"/>
  <c r="I73" i="2"/>
  <c r="I72" i="2"/>
  <c r="I71" i="2"/>
  <c r="I70" i="2"/>
  <c r="I69" i="2"/>
  <c r="I68" i="2"/>
  <c r="I66" i="2"/>
  <c r="I65" i="2"/>
  <c r="I64" i="2"/>
  <c r="I63" i="2"/>
  <c r="I62" i="2"/>
  <c r="I61" i="2"/>
  <c r="I60" i="2"/>
  <c r="I59" i="2"/>
  <c r="I58" i="2"/>
  <c r="I57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5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76" i="2" l="1"/>
</calcChain>
</file>

<file path=xl/sharedStrings.xml><?xml version="1.0" encoding="utf-8"?>
<sst xmlns="http://schemas.openxmlformats.org/spreadsheetml/2006/main" count="209" uniqueCount="72">
  <si>
    <t>ITEMS</t>
  </si>
  <si>
    <t>Consolidated Income Statement - Building Societies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</si>
  <si>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</si>
  <si>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</si>
  <si>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</si>
  <si>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</si>
  <si>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</si>
  <si>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</si>
  <si>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</si>
  <si>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</si>
  <si>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</si>
  <si>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</si>
  <si>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</si>
  <si>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</si>
  <si>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</si>
  <si>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</si>
  <si>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</si>
  <si>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</si>
  <si>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</si>
  <si>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</si>
  <si>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</si>
  <si>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</si>
  <si>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</si>
  <si>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</si>
  <si>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</si>
  <si>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</si>
  <si>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</si>
  <si>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</si>
  <si>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</si>
  <si>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</si>
  <si>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</si>
  <si>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</si>
  <si>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</si>
  <si>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</si>
  <si>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</si>
  <si>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</si>
  <si>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</si>
  <si>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</si>
  <si>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</si>
  <si>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</si>
  <si>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</si>
  <si>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</si>
  <si>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</si>
  <si>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</si>
  <si>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</si>
  <si>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</si>
  <si>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</si>
  <si>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</si>
  <si>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</si>
  <si>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</si>
  <si>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</si>
  <si>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</si>
  <si>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</si>
  <si>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</si>
  <si>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</si>
  <si>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</si>
  <si>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</si>
  <si>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</si>
  <si>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</si>
  <si>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</si>
  <si>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</si>
  <si>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</si>
  <si>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</si>
  <si>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</si>
  <si>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</si>
  <si>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</si>
  <si>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</si>
  <si>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</si>
  <si>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</si>
  <si>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</si>
  <si>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Total Income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</si>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</sst>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0" fontId="1" fillId="0" borderId="0" xfId="1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97"/>
  <sheetViews>
    <sheetView tabSelected="1" view="pageBreakPreview" zoomScaleNormal="75" zoomScaleSheetLayoutView="100" workbookViewId="0">
      <pane ySplit="5" topLeftCell="A6" activePane="bottomLeft" state="frozen"/>
      <selection activeCell="E81" sqref="E81"/>
      <selection pane="bottomLeft" activeCell="B6" sqref="B6"/>
    </sheetView>
  </sheetViews>
  <sheetFormatPr defaultColWidth="9.140625" defaultRowHeight="15.75" x14ac:dyDescent="0.25"/>
  <cols>
    <col min="1" max="1" width="50.7109375" style="14" customWidth="1"/>
    <col min="2" max="3" width="9.7109375" style="14" customWidth="1"/>
    <col min="4" max="7" width="10" style="14" customWidth="1"/>
    <col min="8" max="8" width="3.5703125" style="14" customWidth="1"/>
    <col min="9" max="9" width="11.7109375" style="14" customWidth="1"/>
    <col min="10" max="16384" width="9.140625" style="14"/>
  </cols>
  <sheetData>
    <row r="1" spans="1:9" s="1" customFormat="1" ht="15.75" customHeight="1" x14ac:dyDescent="0.25">
      <c r="B1" s="22" t="s">
        <v>1</v>
      </c>
      <c r="C1" s="23"/>
      <c r="D1" s="23"/>
      <c r="E1" s="23"/>
      <c r="F1" s="23"/>
      <c r="G1" s="24"/>
      <c r="H1" s="22"/>
      <c r="I1" s="23"/>
    </row>
    <row r="2" spans="1:9" s="2" customFormat="1" x14ac:dyDescent="0.25"/>
    <row r="3" spans="1:9" s="2" customFormat="1" x14ac:dyDescent="0.25"/>
    <row r="4" spans="1:9" s="4" customFormat="1" ht="15.75" customHeight="1" x14ac:dyDescent="0.25">
      <c r="A4" s="2"/>
      <c r="B4" s="25">
        <v>43466</v>
      </c>
      <c r="C4" s="25">
        <v>43497</v>
      </c>
      <c r="D4" s="25">
        <v>43525</v>
      </c>
      <c r="E4" s="25">
        <v>43556</v>
      </c>
      <c r="F4" s="25">
        <v>43586</v>
      </c>
      <c r="G4" s="25">
        <v>43617</v>
      </c>
      <c r="H4" s="3"/>
      <c r="I4" s="26" t="s">
        <v>2</v>
      </c>
    </row>
    <row r="5" spans="1:9" s="4" customFormat="1" x14ac:dyDescent="0.25">
      <c r="A5" s="5" t="s">
        <v>0</v>
      </c>
      <c r="B5" s="26"/>
      <c r="C5" s="26"/>
      <c r="D5" s="26"/>
      <c r="E5" s="26"/>
      <c r="F5" s="26"/>
      <c r="G5" s="26"/>
      <c r="H5" s="3"/>
      <c r="I5" s="26"/>
    </row>
    <row r="6" spans="1:9" s="13" customFormat="1" ht="31.5" x14ac:dyDescent="0.25">
      <c r="A6" s="10" t="s">
        <v>6</v>
      </c>
      <c r="B6" s="15">
        <v>15906.6</v>
      </c>
      <c r="C6" s="15">
        <v>13834.7</v>
      </c>
      <c r="D6" s="15">
        <v>19315.400000000001</v>
      </c>
      <c r="E6" s="15">
        <v>15282.2</v>
      </c>
      <c r="F6" s="15">
        <v>15080.7</v>
      </c>
      <c r="G6" s="15">
        <v>16246.2</v>
      </c>
      <c r="H6" s="12"/>
      <c r="I6" s="11">
        <f>SUM(B6:G6)</f>
        <v>95665.8</v>
      </c>
    </row>
    <row r="7" spans="1:9" s="9" customFormat="1" x14ac:dyDescent="0.25">
      <c r="A7" s="6" t="s">
        <v>7</v>
      </c>
      <c r="B7" s="16">
        <v>14610.6</v>
      </c>
      <c r="C7" s="16">
        <v>13561.8</v>
      </c>
      <c r="D7" s="16">
        <v>18956.400000000001</v>
      </c>
      <c r="E7" s="16">
        <v>15021.1</v>
      </c>
      <c r="F7" s="16">
        <v>14764.2</v>
      </c>
      <c r="G7" s="16">
        <v>15822.7</v>
      </c>
      <c r="H7" s="8"/>
      <c r="I7" s="7">
        <f>SUM(B7:G7)</f>
        <v>92736.8</v>
      </c>
    </row>
    <row r="8" spans="1:9" s="9" customFormat="1" x14ac:dyDescent="0.25">
      <c r="A8" s="6" t="s">
        <v>8</v>
      </c>
      <c r="B8" s="16">
        <v>1296</v>
      </c>
      <c r="C8" s="16">
        <v>272.89999999999998</v>
      </c>
      <c r="D8" s="16">
        <v>359</v>
      </c>
      <c r="E8" s="16">
        <v>261.10000000000002</v>
      </c>
      <c r="F8" s="16">
        <v>316.5</v>
      </c>
      <c r="G8" s="16">
        <v>423.5</v>
      </c>
      <c r="H8" s="8"/>
      <c r="I8" s="7">
        <f>SUM(B8:G8)</f>
        <v>2929</v>
      </c>
    </row>
    <row r="9" spans="1:9" s="9" customFormat="1" x14ac:dyDescent="0.25">
      <c r="A9" s="6" t="s">
        <v>9</v>
      </c>
      <c r="B9" s="16">
        <v>0</v>
      </c>
      <c r="C9" s="16" t="s">
        <v>71</v>
      </c>
      <c r="D9" s="16" t="s">
        <v>71</v>
      </c>
      <c r="E9" s="16" t="s">
        <v>71</v>
      </c>
      <c r="F9" s="16" t="s">
        <v>71</v>
      </c>
      <c r="G9" s="16" t="s">
        <v>71</v>
      </c>
      <c r="H9" s="8"/>
      <c r="I9" s="7">
        <f>SUM(B9:G9)</f>
        <v>0</v>
      </c>
    </row>
    <row r="10" spans="1:9" s="9" customFormat="1" x14ac:dyDescent="0.25">
      <c r="A10" s="6" t="s">
        <v>10</v>
      </c>
      <c r="B10" s="16">
        <v>0</v>
      </c>
      <c r="C10" s="16" t="s">
        <v>71</v>
      </c>
      <c r="D10" s="16" t="s">
        <v>71</v>
      </c>
      <c r="E10" s="16" t="s">
        <v>71</v>
      </c>
      <c r="F10" s="16" t="s">
        <v>71</v>
      </c>
      <c r="G10" s="16" t="s">
        <v>71</v>
      </c>
      <c r="H10" s="8"/>
      <c r="I10" s="7">
        <f>SUM(B10:G10)</f>
        <v>0</v>
      </c>
    </row>
    <row r="11" spans="1:9" s="9" customFormat="1" x14ac:dyDescent="0.25">
      <c r="A11" s="6" t="s">
        <v>11</v>
      </c>
      <c r="B11" s="16">
        <v>0</v>
      </c>
      <c r="C11" s="16" t="s">
        <v>71</v>
      </c>
      <c r="D11" s="16" t="s">
        <v>71</v>
      </c>
      <c r="E11" s="16" t="s">
        <v>71</v>
      </c>
      <c r="F11" s="16" t="s">
        <v>71</v>
      </c>
      <c r="G11" s="16" t="s">
        <v>71</v>
      </c>
      <c r="H11" s="8"/>
      <c r="I11" s="7">
        <f>SUM(B11:G11)</f>
        <v>0</v>
      </c>
    </row>
    <row r="12" spans="1:9" s="9" customFormat="1" x14ac:dyDescent="0.25">
      <c r="A12" s="6" t="s">
        <v>12</v>
      </c>
      <c r="B12" s="16">
        <v>0</v>
      </c>
      <c r="C12" s="16" t="s">
        <v>71</v>
      </c>
      <c r="D12" s="16" t="s">
        <v>71</v>
      </c>
      <c r="E12" s="16" t="s">
        <v>71</v>
      </c>
      <c r="F12" s="16" t="s">
        <v>71</v>
      </c>
      <c r="G12" s="16" t="s">
        <v>71</v>
      </c>
      <c r="H12" s="8"/>
      <c r="I12" s="7">
        <f>SUM(B12:G12)</f>
        <v>0</v>
      </c>
    </row>
    <row r="13" spans="1:9" s="9" customFormat="1" x14ac:dyDescent="0.25">
      <c r="A13" s="6" t="s">
        <v>13</v>
      </c>
      <c r="B13" s="16">
        <v>0</v>
      </c>
      <c r="C13" s="16" t="s">
        <v>71</v>
      </c>
      <c r="D13" s="16" t="s">
        <v>71</v>
      </c>
      <c r="E13" s="16" t="s">
        <v>71</v>
      </c>
      <c r="F13" s="16" t="s">
        <v>71</v>
      </c>
      <c r="G13" s="16" t="s">
        <v>71</v>
      </c>
      <c r="H13" s="8"/>
      <c r="I13" s="7">
        <f>SUM(B13:G13)</f>
        <v>0</v>
      </c>
    </row>
    <row r="14" spans="1:9" s="13" customFormat="1" x14ac:dyDescent="0.25">
      <c r="A14" s="10" t="s">
        <v>14</v>
      </c>
      <c r="B14" s="15">
        <v>683.5</v>
      </c>
      <c r="C14" s="15">
        <v>482.8</v>
      </c>
      <c r="D14" s="15">
        <v>455.7</v>
      </c>
      <c r="E14" s="15">
        <v>1750.7</v>
      </c>
      <c r="F14" s="15">
        <v>2778.6</v>
      </c>
      <c r="G14" s="15">
        <v>2617.3000000000002</v>
      </c>
      <c r="H14" s="12"/>
      <c r="I14" s="11">
        <f>SUM(B14:G14)</f>
        <v>8768.5999999999985</v>
      </c>
    </row>
    <row r="15" spans="1:9" s="9" customFormat="1" x14ac:dyDescent="0.25">
      <c r="A15" s="6" t="s">
        <v>15</v>
      </c>
      <c r="B15" s="16">
        <v>683.5</v>
      </c>
      <c r="C15" s="16">
        <v>482.8</v>
      </c>
      <c r="D15" s="16">
        <v>455.7</v>
      </c>
      <c r="E15" s="16">
        <v>1750.7</v>
      </c>
      <c r="F15" s="16">
        <v>2778.6</v>
      </c>
      <c r="G15" s="16">
        <v>2617.3000000000002</v>
      </c>
      <c r="H15" s="8"/>
      <c r="I15" s="7">
        <f>SUM(B15:G15)</f>
        <v>8768.5999999999985</v>
      </c>
    </row>
    <row r="16" spans="1:9" s="9" customFormat="1" x14ac:dyDescent="0.25">
      <c r="A16" s="6" t="s">
        <v>16</v>
      </c>
      <c r="B16" s="16">
        <v>0</v>
      </c>
      <c r="C16" s="16" t="s">
        <v>71</v>
      </c>
      <c r="D16" s="16" t="s">
        <v>71</v>
      </c>
      <c r="E16" s="16" t="s">
        <v>71</v>
      </c>
      <c r="F16" s="16" t="s">
        <v>71</v>
      </c>
      <c r="G16" s="16" t="s">
        <v>71</v>
      </c>
      <c r="H16" s="8"/>
      <c r="I16" s="7">
        <f>SUM(B16:G16)</f>
        <v>0</v>
      </c>
    </row>
    <row r="17" spans="1:9" s="13" customFormat="1" x14ac:dyDescent="0.25">
      <c r="A17" s="10" t="s">
        <v>17</v>
      </c>
      <c r="B17" s="15">
        <v>0</v>
      </c>
      <c r="C17" s="15" t="s">
        <v>71</v>
      </c>
      <c r="D17" s="15" t="s">
        <v>71</v>
      </c>
      <c r="E17" s="15" t="s">
        <v>71</v>
      </c>
      <c r="F17" s="15" t="s">
        <v>71</v>
      </c>
      <c r="G17" s="15" t="s">
        <v>71</v>
      </c>
      <c r="H17" s="12"/>
      <c r="I17" s="11">
        <f>SUM(B17:G17)</f>
        <v>0</v>
      </c>
    </row>
    <row r="18" spans="1:9" s="9" customFormat="1" x14ac:dyDescent="0.25">
      <c r="A18" s="6" t="s">
        <v>18</v>
      </c>
      <c r="B18" s="16">
        <v>0</v>
      </c>
      <c r="C18" s="16" t="s">
        <v>71</v>
      </c>
      <c r="D18" s="16" t="s">
        <v>71</v>
      </c>
      <c r="E18" s="16" t="s">
        <v>71</v>
      </c>
      <c r="F18" s="16" t="s">
        <v>71</v>
      </c>
      <c r="G18" s="16" t="s">
        <v>71</v>
      </c>
      <c r="H18" s="8"/>
      <c r="I18" s="7">
        <f>SUM(B18:G18)</f>
        <v>0</v>
      </c>
    </row>
    <row r="19" spans="1:9" s="9" customFormat="1" x14ac:dyDescent="0.25">
      <c r="A19" s="6" t="s">
        <v>19</v>
      </c>
      <c r="B19" s="16">
        <v>0</v>
      </c>
      <c r="C19" s="16" t="s">
        <v>71</v>
      </c>
      <c r="D19" s="16" t="s">
        <v>71</v>
      </c>
      <c r="E19" s="16" t="s">
        <v>71</v>
      </c>
      <c r="F19" s="16" t="s">
        <v>71</v>
      </c>
      <c r="G19" s="16" t="s">
        <v>71</v>
      </c>
      <c r="H19" s="8"/>
      <c r="I19" s="7">
        <f>SUM(B19:G19)</f>
        <v>0</v>
      </c>
    </row>
    <row r="20" spans="1:9" s="9" customFormat="1" x14ac:dyDescent="0.25">
      <c r="A20" s="6" t="s">
        <v>20</v>
      </c>
      <c r="B20" s="16">
        <v>0</v>
      </c>
      <c r="C20" s="16" t="s">
        <v>71</v>
      </c>
      <c r="D20" s="16" t="s">
        <v>71</v>
      </c>
      <c r="E20" s="16" t="s">
        <v>71</v>
      </c>
      <c r="F20" s="16" t="s">
        <v>71</v>
      </c>
      <c r="G20" s="16" t="s">
        <v>71</v>
      </c>
      <c r="H20" s="8"/>
      <c r="I20" s="7">
        <f>SUM(B20:G20)</f>
        <v>0</v>
      </c>
    </row>
    <row r="21" spans="1:9" s="9" customFormat="1" x14ac:dyDescent="0.25">
      <c r="A21" s="6" t="s">
        <v>21</v>
      </c>
      <c r="B21" s="16">
        <v>0</v>
      </c>
      <c r="C21" s="16" t="s">
        <v>71</v>
      </c>
      <c r="D21" s="16" t="s">
        <v>71</v>
      </c>
      <c r="E21" s="16" t="s">
        <v>71</v>
      </c>
      <c r="F21" s="16" t="s">
        <v>71</v>
      </c>
      <c r="G21" s="16" t="s">
        <v>71</v>
      </c>
      <c r="H21" s="8"/>
      <c r="I21" s="7">
        <f>SUM(B21:G21)</f>
        <v>0</v>
      </c>
    </row>
    <row r="22" spans="1:9" s="9" customFormat="1" x14ac:dyDescent="0.25">
      <c r="A22" s="6" t="s">
        <v>22</v>
      </c>
      <c r="B22" s="16">
        <v>0</v>
      </c>
      <c r="C22" s="16" t="s">
        <v>71</v>
      </c>
      <c r="D22" s="16" t="s">
        <v>71</v>
      </c>
      <c r="E22" s="16" t="s">
        <v>71</v>
      </c>
      <c r="F22" s="16" t="s">
        <v>71</v>
      </c>
      <c r="G22" s="16" t="s">
        <v>71</v>
      </c>
      <c r="H22" s="8"/>
      <c r="I22" s="7">
        <f>SUM(B22:G22)</f>
        <v>0</v>
      </c>
    </row>
    <row r="23" spans="1:9" s="9" customFormat="1" x14ac:dyDescent="0.25">
      <c r="A23" s="6" t="s">
        <v>23</v>
      </c>
      <c r="B23" s="16">
        <v>0</v>
      </c>
      <c r="C23" s="16" t="s">
        <v>71</v>
      </c>
      <c r="D23" s="16" t="s">
        <v>71</v>
      </c>
      <c r="E23" s="16" t="s">
        <v>71</v>
      </c>
      <c r="F23" s="16" t="s">
        <v>71</v>
      </c>
      <c r="G23" s="16" t="s">
        <v>71</v>
      </c>
      <c r="H23" s="8"/>
      <c r="I23" s="7">
        <f>SUM(F23:G23)</f>
        <v>0</v>
      </c>
    </row>
    <row r="24" spans="1:9" s="9" customFormat="1" x14ac:dyDescent="0.25">
      <c r="A24" s="6" t="s">
        <v>24</v>
      </c>
      <c r="B24" s="16">
        <v>0</v>
      </c>
      <c r="C24" s="16" t="s">
        <v>71</v>
      </c>
      <c r="D24" s="16" t="s">
        <v>71</v>
      </c>
      <c r="E24" s="16" t="s">
        <v>71</v>
      </c>
      <c r="F24" s="16" t="s">
        <v>71</v>
      </c>
      <c r="G24" s="16" t="s">
        <v>71</v>
      </c>
      <c r="H24" s="8"/>
      <c r="I24" s="7">
        <f>SUM(F24:G24)</f>
        <v>0</v>
      </c>
    </row>
    <row r="25" spans="1:9" s="13" customFormat="1" x14ac:dyDescent="0.25">
      <c r="A25" s="10" t="s">
        <v>25</v>
      </c>
      <c r="B25" s="15">
        <v>16590.099999999999</v>
      </c>
      <c r="C25" s="15">
        <v>14317.5</v>
      </c>
      <c r="D25" s="15">
        <v>19771.099999999999</v>
      </c>
      <c r="E25" s="15">
        <v>17032.900000000001</v>
      </c>
      <c r="F25" s="15">
        <v>17859.3</v>
      </c>
      <c r="G25" s="15">
        <v>18863.5</v>
      </c>
      <c r="H25" s="12"/>
      <c r="I25" s="11">
        <f>SUM(B25:G25)</f>
        <v>104434.40000000001</v>
      </c>
    </row>
    <row r="26" spans="1:9" s="9" customFormat="1" x14ac:dyDescent="0.25">
      <c r="A26" s="10" t="s">
        <v>26</v>
      </c>
      <c r="B26" s="15">
        <v>2259.1</v>
      </c>
      <c r="C26" s="15">
        <v>2668.7</v>
      </c>
      <c r="D26" s="15">
        <v>3851.2</v>
      </c>
      <c r="E26" s="15">
        <v>4602.8</v>
      </c>
      <c r="F26" s="15">
        <v>4707.8999999999996</v>
      </c>
      <c r="G26" s="15">
        <v>3912.4</v>
      </c>
      <c r="H26" s="12"/>
      <c r="I26" s="11">
        <f>SUM(B26:G26)</f>
        <v>22002.1</v>
      </c>
    </row>
    <row r="27" spans="1:9" s="9" customFormat="1" x14ac:dyDescent="0.25">
      <c r="A27" s="6" t="s">
        <v>27</v>
      </c>
      <c r="B27" s="16">
        <v>449</v>
      </c>
      <c r="C27" s="16">
        <v>-119</v>
      </c>
      <c r="D27" s="16">
        <v>229.6</v>
      </c>
      <c r="E27" s="16">
        <v>255.6</v>
      </c>
      <c r="F27" s="16">
        <v>378.2</v>
      </c>
      <c r="G27" s="16">
        <v>215.2</v>
      </c>
      <c r="H27" s="8"/>
      <c r="I27" s="7">
        <f>SUM(B27:G27)</f>
        <v>1408.6000000000001</v>
      </c>
    </row>
    <row r="28" spans="1:9" s="9" customFormat="1" x14ac:dyDescent="0.25">
      <c r="A28" s="6" t="s">
        <v>28</v>
      </c>
      <c r="B28" s="16">
        <v>-258</v>
      </c>
      <c r="C28" s="16">
        <v>456</v>
      </c>
      <c r="D28" s="16">
        <v>530</v>
      </c>
      <c r="E28" s="16">
        <v>257.3</v>
      </c>
      <c r="F28" s="16">
        <v>432.8</v>
      </c>
      <c r="G28" s="16">
        <v>419</v>
      </c>
      <c r="H28" s="8"/>
      <c r="I28" s="7">
        <f>SUM(B28:G28)</f>
        <v>1837.1</v>
      </c>
    </row>
    <row r="29" spans="1:9" s="13" customFormat="1" x14ac:dyDescent="0.25">
      <c r="A29" s="6" t="s">
        <v>29</v>
      </c>
      <c r="B29" s="16">
        <v>1244.0999999999999</v>
      </c>
      <c r="C29" s="16">
        <v>1487.7</v>
      </c>
      <c r="D29" s="16">
        <v>2218.6</v>
      </c>
      <c r="E29" s="16">
        <v>3350.9</v>
      </c>
      <c r="F29" s="16">
        <v>3148.9</v>
      </c>
      <c r="G29" s="16">
        <v>2527.1999999999998</v>
      </c>
      <c r="H29" s="8"/>
      <c r="I29" s="7">
        <f>SUM(B29:G29)</f>
        <v>13977.399999999998</v>
      </c>
    </row>
    <row r="30" spans="1:9" s="9" customFormat="1" x14ac:dyDescent="0.25">
      <c r="A30" s="6" t="s">
        <v>30</v>
      </c>
      <c r="B30" s="16">
        <v>46</v>
      </c>
      <c r="C30" s="16">
        <v>42</v>
      </c>
      <c r="D30" s="16">
        <v>47</v>
      </c>
      <c r="E30" s="16">
        <v>46</v>
      </c>
      <c r="F30" s="16">
        <v>46</v>
      </c>
      <c r="G30" s="16">
        <v>44</v>
      </c>
      <c r="H30" s="8"/>
      <c r="I30" s="7">
        <f>SUM(B30:G30)</f>
        <v>271</v>
      </c>
    </row>
    <row r="31" spans="1:9" s="9" customFormat="1" x14ac:dyDescent="0.25">
      <c r="A31" s="10" t="s">
        <v>31</v>
      </c>
      <c r="B31" s="15">
        <v>778</v>
      </c>
      <c r="C31" s="15">
        <v>802</v>
      </c>
      <c r="D31" s="15">
        <v>826</v>
      </c>
      <c r="E31" s="15">
        <v>693</v>
      </c>
      <c r="F31" s="15">
        <v>702</v>
      </c>
      <c r="G31" s="15">
        <v>707</v>
      </c>
      <c r="H31" s="12"/>
      <c r="I31" s="11">
        <f>SUM(B31:G31)</f>
        <v>4508</v>
      </c>
    </row>
    <row r="32" spans="1:9" s="9" customFormat="1" x14ac:dyDescent="0.25">
      <c r="A32" s="6" t="s">
        <v>32</v>
      </c>
      <c r="B32" s="16">
        <v>265</v>
      </c>
      <c r="C32" s="16">
        <v>289</v>
      </c>
      <c r="D32" s="16">
        <v>257</v>
      </c>
      <c r="E32" s="16">
        <v>266</v>
      </c>
      <c r="F32" s="16">
        <v>264</v>
      </c>
      <c r="G32" s="16">
        <v>330</v>
      </c>
      <c r="H32" s="8"/>
      <c r="I32" s="7">
        <f>SUM(B32:G32)</f>
        <v>1671</v>
      </c>
    </row>
    <row r="33" spans="1:9" s="9" customFormat="1" x14ac:dyDescent="0.25">
      <c r="A33" s="6" t="s">
        <v>33</v>
      </c>
      <c r="B33" s="16">
        <v>513</v>
      </c>
      <c r="C33" s="16">
        <v>513</v>
      </c>
      <c r="D33" s="16">
        <v>569</v>
      </c>
      <c r="E33" s="16">
        <v>427</v>
      </c>
      <c r="F33" s="16">
        <v>438</v>
      </c>
      <c r="G33" s="16">
        <v>377</v>
      </c>
      <c r="H33" s="8"/>
      <c r="I33" s="7">
        <f>SUM(B33:G33)</f>
        <v>2837</v>
      </c>
    </row>
    <row r="34" spans="1:9" s="9" customFormat="1" x14ac:dyDescent="0.25">
      <c r="A34" s="6" t="s">
        <v>3</v>
      </c>
      <c r="B34" s="16">
        <v>0</v>
      </c>
      <c r="C34" s="16" t="s">
        <v>71</v>
      </c>
      <c r="D34" s="16" t="s">
        <v>71</v>
      </c>
      <c r="E34" s="16" t="s">
        <v>71</v>
      </c>
      <c r="F34" s="16" t="s">
        <v>71</v>
      </c>
      <c r="G34" s="16" t="s">
        <v>71</v>
      </c>
      <c r="H34" s="8"/>
      <c r="I34" s="7">
        <f>SUM(B34:G34)</f>
        <v>0</v>
      </c>
    </row>
    <row r="35" spans="1:9" s="9" customFormat="1" x14ac:dyDescent="0.25">
      <c r="A35" s="10" t="s">
        <v>34</v>
      </c>
      <c r="B35" s="15">
        <v>2260.5</v>
      </c>
      <c r="C35" s="15">
        <v>2077.5</v>
      </c>
      <c r="D35" s="15">
        <v>2299.1</v>
      </c>
      <c r="E35" s="15">
        <v>4180.8999999999996</v>
      </c>
      <c r="F35" s="15">
        <v>4752.7</v>
      </c>
      <c r="G35" s="15">
        <v>5269.5</v>
      </c>
      <c r="H35" s="12"/>
      <c r="I35" s="11">
        <f>SUM(B35:G35)</f>
        <v>20840.2</v>
      </c>
    </row>
    <row r="36" spans="1:9" s="9" customFormat="1" x14ac:dyDescent="0.25">
      <c r="A36" s="6" t="s">
        <v>35</v>
      </c>
      <c r="B36" s="16">
        <v>2260.5</v>
      </c>
      <c r="C36" s="16">
        <v>2077.5</v>
      </c>
      <c r="D36" s="16">
        <v>2299.1</v>
      </c>
      <c r="E36" s="16">
        <v>4180.8999999999996</v>
      </c>
      <c r="F36" s="16">
        <v>4752.7</v>
      </c>
      <c r="G36" s="16">
        <v>5269.5</v>
      </c>
      <c r="H36" s="8"/>
      <c r="I36" s="7">
        <f>SUM(B36:G36)</f>
        <v>20840.2</v>
      </c>
    </row>
    <row r="37" spans="1:9" s="9" customFormat="1" x14ac:dyDescent="0.25">
      <c r="A37" s="6" t="s">
        <v>36</v>
      </c>
      <c r="B37" s="16">
        <v>10</v>
      </c>
      <c r="C37" s="16">
        <v>9</v>
      </c>
      <c r="D37" s="16">
        <v>10</v>
      </c>
      <c r="E37" s="16">
        <v>10</v>
      </c>
      <c r="F37" s="16">
        <v>11</v>
      </c>
      <c r="G37" s="16">
        <v>24</v>
      </c>
      <c r="H37" s="8"/>
      <c r="I37" s="7">
        <f>SUM(B37:G37)</f>
        <v>74</v>
      </c>
    </row>
    <row r="38" spans="1:9" s="9" customFormat="1" x14ac:dyDescent="0.25">
      <c r="A38" s="6" t="s">
        <v>37</v>
      </c>
      <c r="B38" s="16">
        <v>2250.5</v>
      </c>
      <c r="C38" s="16">
        <v>2068.5</v>
      </c>
      <c r="D38" s="16">
        <v>2289.1</v>
      </c>
      <c r="E38" s="16">
        <v>4170.8999999999996</v>
      </c>
      <c r="F38" s="16">
        <v>4741.7</v>
      </c>
      <c r="G38" s="16">
        <v>5245.5</v>
      </c>
      <c r="H38" s="8"/>
      <c r="I38" s="7">
        <f>SUM(B38:G38)</f>
        <v>20766.2</v>
      </c>
    </row>
    <row r="39" spans="1:9" s="13" customFormat="1" x14ac:dyDescent="0.25">
      <c r="A39" s="6" t="s">
        <v>38</v>
      </c>
      <c r="B39" s="16">
        <v>0</v>
      </c>
      <c r="C39" s="16" t="s">
        <v>71</v>
      </c>
      <c r="D39" s="16" t="s">
        <v>71</v>
      </c>
      <c r="E39" s="16" t="s">
        <v>71</v>
      </c>
      <c r="F39" s="16" t="s">
        <v>71</v>
      </c>
      <c r="G39" s="16" t="s">
        <v>71</v>
      </c>
      <c r="H39" s="8"/>
      <c r="I39" s="7">
        <f>SUM(B39:G39)</f>
        <v>0</v>
      </c>
    </row>
    <row r="40" spans="1:9" s="13" customFormat="1" x14ac:dyDescent="0.25">
      <c r="A40" s="6" t="s">
        <v>39</v>
      </c>
      <c r="B40" s="16">
        <v>0</v>
      </c>
      <c r="C40" s="16" t="s">
        <v>71</v>
      </c>
      <c r="D40" s="16" t="s">
        <v>71</v>
      </c>
      <c r="E40" s="16" t="s">
        <v>71</v>
      </c>
      <c r="F40" s="16" t="s">
        <v>71</v>
      </c>
      <c r="G40" s="16" t="s">
        <v>71</v>
      </c>
      <c r="H40" s="8"/>
      <c r="I40" s="7">
        <f>SUM(B40:G40)</f>
        <v>0</v>
      </c>
    </row>
    <row r="41" spans="1:9" s="9" customFormat="1" x14ac:dyDescent="0.25">
      <c r="A41" s="6" t="s">
        <v>40</v>
      </c>
      <c r="B41" s="16">
        <v>0</v>
      </c>
      <c r="C41" s="16" t="s">
        <v>71</v>
      </c>
      <c r="D41" s="16" t="s">
        <v>71</v>
      </c>
      <c r="E41" s="16" t="s">
        <v>71</v>
      </c>
      <c r="F41" s="16" t="s">
        <v>71</v>
      </c>
      <c r="G41" s="16" t="s">
        <v>71</v>
      </c>
      <c r="H41" s="8"/>
      <c r="I41" s="7">
        <f>SUM(B41:G41)</f>
        <v>0</v>
      </c>
    </row>
    <row r="42" spans="1:9" s="9" customFormat="1" x14ac:dyDescent="0.25">
      <c r="A42" s="6" t="s">
        <v>5</v>
      </c>
      <c r="B42" s="16">
        <v>0</v>
      </c>
      <c r="C42" s="16" t="s">
        <v>71</v>
      </c>
      <c r="D42" s="16" t="s">
        <v>71</v>
      </c>
      <c r="E42" s="16" t="s">
        <v>71</v>
      </c>
      <c r="F42" s="16" t="s">
        <v>71</v>
      </c>
      <c r="G42" s="16" t="s">
        <v>71</v>
      </c>
      <c r="H42" s="8"/>
      <c r="I42" s="7">
        <f>SUM(B42:G42)</f>
        <v>0</v>
      </c>
    </row>
    <row r="43" spans="1:9" s="13" customFormat="1" x14ac:dyDescent="0.25">
      <c r="A43" s="6" t="s">
        <v>41</v>
      </c>
      <c r="B43" s="16">
        <v>0</v>
      </c>
      <c r="C43" s="16" t="s">
        <v>71</v>
      </c>
      <c r="D43" s="16" t="s">
        <v>71</v>
      </c>
      <c r="E43" s="16" t="s">
        <v>71</v>
      </c>
      <c r="F43" s="16" t="s">
        <v>71</v>
      </c>
      <c r="G43" s="16" t="s">
        <v>71</v>
      </c>
      <c r="H43" s="8"/>
      <c r="I43" s="7">
        <f>SUM(B43:G43)</f>
        <v>0</v>
      </c>
    </row>
    <row r="44" spans="1:9" s="13" customFormat="1" x14ac:dyDescent="0.25">
      <c r="A44" s="6" t="s">
        <v>24</v>
      </c>
      <c r="B44" s="16">
        <v>0</v>
      </c>
      <c r="C44" s="16" t="s">
        <v>71</v>
      </c>
      <c r="D44" s="16" t="s">
        <v>71</v>
      </c>
      <c r="E44" s="16" t="s">
        <v>71</v>
      </c>
      <c r="F44" s="16" t="s">
        <v>71</v>
      </c>
      <c r="G44" s="16" t="s">
        <v>71</v>
      </c>
      <c r="H44" s="8"/>
      <c r="I44" s="7">
        <f>SUM(B44:G44)</f>
        <v>0</v>
      </c>
    </row>
    <row r="45" spans="1:9" s="9" customFormat="1" x14ac:dyDescent="0.25">
      <c r="A45" s="10" t="s">
        <v>42</v>
      </c>
      <c r="B45" s="15">
        <v>4519.6000000000004</v>
      </c>
      <c r="C45" s="15">
        <v>4746.2</v>
      </c>
      <c r="D45" s="15">
        <v>6150.2</v>
      </c>
      <c r="E45" s="15">
        <v>8783.7000000000007</v>
      </c>
      <c r="F45" s="15">
        <v>9460.7000000000007</v>
      </c>
      <c r="G45" s="15">
        <v>9181.9</v>
      </c>
      <c r="H45" s="12"/>
      <c r="I45" s="11">
        <f>SUM(B45:G45)</f>
        <v>42842.3</v>
      </c>
    </row>
    <row r="46" spans="1:9" s="9" customFormat="1" x14ac:dyDescent="0.25">
      <c r="A46" s="10" t="s">
        <v>43</v>
      </c>
      <c r="B46" s="15">
        <v>12070.5</v>
      </c>
      <c r="C46" s="15">
        <v>9571.2999999999993</v>
      </c>
      <c r="D46" s="15">
        <v>13620.8</v>
      </c>
      <c r="E46" s="15">
        <v>8249.2000000000007</v>
      </c>
      <c r="F46" s="15">
        <v>8398.7000000000007</v>
      </c>
      <c r="G46" s="15">
        <v>9681.7000000000007</v>
      </c>
      <c r="H46" s="12"/>
      <c r="I46" s="11">
        <f>SUM(B46:G46)</f>
        <v>61592.2</v>
      </c>
    </row>
    <row r="47" spans="1:9" s="9" customFormat="1" x14ac:dyDescent="0.25">
      <c r="A47" s="6" t="s">
        <v>44</v>
      </c>
      <c r="B47" s="16">
        <v>0</v>
      </c>
      <c r="C47" s="16" t="s">
        <v>71</v>
      </c>
      <c r="D47" s="16" t="s">
        <v>71</v>
      </c>
      <c r="E47" s="16" t="s">
        <v>71</v>
      </c>
      <c r="F47" s="16">
        <v>-2794</v>
      </c>
      <c r="G47" s="16">
        <v>671</v>
      </c>
      <c r="H47" s="8"/>
      <c r="I47" s="7">
        <f>SUM(B47:G47)</f>
        <v>-2123</v>
      </c>
    </row>
    <row r="48" spans="1:9" s="9" customFormat="1" x14ac:dyDescent="0.25">
      <c r="A48" s="6" t="s">
        <v>45</v>
      </c>
      <c r="B48" s="16">
        <v>5883.7</v>
      </c>
      <c r="C48" s="16">
        <v>5359.9</v>
      </c>
      <c r="D48" s="16">
        <v>2522.4</v>
      </c>
      <c r="E48" s="16">
        <v>3566.3</v>
      </c>
      <c r="F48" s="16">
        <v>2214.9</v>
      </c>
      <c r="G48" s="16">
        <v>-16081.8</v>
      </c>
      <c r="H48" s="8"/>
      <c r="I48" s="7">
        <f>SUM(B48:G48)</f>
        <v>3465.4000000000015</v>
      </c>
    </row>
    <row r="49" spans="1:9" s="9" customFormat="1" x14ac:dyDescent="0.25">
      <c r="A49" s="10" t="s">
        <v>46</v>
      </c>
      <c r="B49" s="15">
        <v>5883.7</v>
      </c>
      <c r="C49" s="15">
        <v>5359.9</v>
      </c>
      <c r="D49" s="15">
        <v>2522.4</v>
      </c>
      <c r="E49" s="15">
        <v>3566.3</v>
      </c>
      <c r="F49" s="15">
        <v>-579.1</v>
      </c>
      <c r="G49" s="15">
        <v>-15410.8</v>
      </c>
      <c r="H49" s="12"/>
      <c r="I49" s="11">
        <f>SUM(B49:G49)</f>
        <v>1342.4000000000015</v>
      </c>
    </row>
    <row r="50" spans="1:9" s="9" customFormat="1" ht="31.5" x14ac:dyDescent="0.25">
      <c r="A50" s="10" t="s">
        <v>47</v>
      </c>
      <c r="B50" s="15">
        <v>6186.8</v>
      </c>
      <c r="C50" s="15">
        <v>4211.5</v>
      </c>
      <c r="D50" s="15">
        <v>11098.4</v>
      </c>
      <c r="E50" s="15">
        <v>4682.8999999999996</v>
      </c>
      <c r="F50" s="15">
        <v>8977.7999999999993</v>
      </c>
      <c r="G50" s="15">
        <v>25092.5</v>
      </c>
      <c r="H50" s="12"/>
      <c r="I50" s="11">
        <f>SUM(B50:G50)</f>
        <v>60249.899999999994</v>
      </c>
    </row>
    <row r="51" spans="1:9" s="9" customFormat="1" ht="31.5" x14ac:dyDescent="0.25">
      <c r="A51" s="6" t="s">
        <v>48</v>
      </c>
      <c r="B51" s="16">
        <v>5664.4</v>
      </c>
      <c r="C51" s="16">
        <v>5698.9</v>
      </c>
      <c r="D51" s="16">
        <v>4872.3999999999996</v>
      </c>
      <c r="E51" s="16">
        <v>5855.3</v>
      </c>
      <c r="F51" s="16">
        <v>4668.1000000000004</v>
      </c>
      <c r="G51" s="16">
        <v>3256.8</v>
      </c>
      <c r="H51" s="8"/>
      <c r="I51" s="7">
        <f>SUM(B51:G51)</f>
        <v>30015.899999999998</v>
      </c>
    </row>
    <row r="52" spans="1:9" s="13" customFormat="1" x14ac:dyDescent="0.25">
      <c r="A52" s="6" t="s">
        <v>49</v>
      </c>
      <c r="B52" s="16">
        <v>9.6999999999999993</v>
      </c>
      <c r="C52" s="16">
        <v>-166.9</v>
      </c>
      <c r="D52" s="16">
        <v>-341.2</v>
      </c>
      <c r="E52" s="16">
        <v>-1157</v>
      </c>
      <c r="F52" s="16">
        <v>-1320.7</v>
      </c>
      <c r="G52" s="16">
        <v>1533</v>
      </c>
      <c r="H52" s="8"/>
      <c r="I52" s="7">
        <f>SUM(B52:G52)</f>
        <v>-1443.1000000000004</v>
      </c>
    </row>
    <row r="53" spans="1:9" s="9" customFormat="1" x14ac:dyDescent="0.25">
      <c r="A53" s="6" t="s">
        <v>50</v>
      </c>
      <c r="B53" s="16">
        <v>0</v>
      </c>
      <c r="C53" s="16" t="s">
        <v>71</v>
      </c>
      <c r="D53" s="16" t="s">
        <v>71</v>
      </c>
      <c r="E53" s="16" t="s">
        <v>71</v>
      </c>
      <c r="F53" s="16" t="s">
        <v>71</v>
      </c>
      <c r="G53" s="16" t="s">
        <v>71</v>
      </c>
      <c r="H53" s="8"/>
      <c r="I53" s="7">
        <f>SUM(B53:G53)</f>
        <v>0</v>
      </c>
    </row>
    <row r="54" spans="1:9" s="9" customFormat="1" x14ac:dyDescent="0.25">
      <c r="A54" s="6" t="s">
        <v>51</v>
      </c>
      <c r="B54" s="16">
        <v>2.7</v>
      </c>
      <c r="C54" s="16">
        <v>-181.9</v>
      </c>
      <c r="D54" s="16">
        <v>-341.2</v>
      </c>
      <c r="E54" s="16">
        <v>-1261</v>
      </c>
      <c r="F54" s="16">
        <v>-1429.7</v>
      </c>
      <c r="G54" s="16">
        <v>1646</v>
      </c>
      <c r="H54" s="8"/>
      <c r="I54" s="7">
        <f>SUM(B54:G54)</f>
        <v>-1565.1000000000004</v>
      </c>
    </row>
    <row r="55" spans="1:9" s="9" customFormat="1" ht="31.5" x14ac:dyDescent="0.25">
      <c r="A55" s="6" t="s">
        <v>52</v>
      </c>
      <c r="B55" s="16">
        <v>7</v>
      </c>
      <c r="C55" s="16">
        <v>15</v>
      </c>
      <c r="D55" s="16" t="s">
        <v>71</v>
      </c>
      <c r="E55" s="16">
        <v>104</v>
      </c>
      <c r="F55" s="16">
        <v>109</v>
      </c>
      <c r="G55" s="16">
        <v>-113</v>
      </c>
      <c r="H55" s="8"/>
      <c r="I55" s="7">
        <f>SUM(B55:G55)</f>
        <v>122</v>
      </c>
    </row>
    <row r="56" spans="1:9" s="9" customFormat="1" x14ac:dyDescent="0.25">
      <c r="A56" s="6" t="s">
        <v>53</v>
      </c>
      <c r="B56" s="16">
        <v>0</v>
      </c>
      <c r="C56" s="16" t="s">
        <v>71</v>
      </c>
      <c r="D56" s="16" t="s">
        <v>71</v>
      </c>
      <c r="E56" s="16" t="s">
        <v>71</v>
      </c>
      <c r="F56" s="16" t="s">
        <v>71</v>
      </c>
      <c r="G56" s="16" t="s">
        <v>71</v>
      </c>
      <c r="H56" s="8"/>
      <c r="I56" s="7">
        <f>SUM(B56:G56)</f>
        <v>0</v>
      </c>
    </row>
    <row r="57" spans="1:9" s="9" customFormat="1" x14ac:dyDescent="0.25">
      <c r="A57" s="6" t="s">
        <v>24</v>
      </c>
      <c r="B57" s="16">
        <v>-533</v>
      </c>
      <c r="C57" s="16">
        <v>1370.4</v>
      </c>
      <c r="D57" s="16">
        <v>3939.7</v>
      </c>
      <c r="E57" s="16">
        <v>565</v>
      </c>
      <c r="F57" s="16">
        <v>760.2</v>
      </c>
      <c r="G57" s="16">
        <v>711.8</v>
      </c>
      <c r="H57" s="8"/>
      <c r="I57" s="7">
        <f>SUM(B57:G57)</f>
        <v>6814.1</v>
      </c>
    </row>
    <row r="58" spans="1:9" s="9" customFormat="1" x14ac:dyDescent="0.25">
      <c r="A58" s="10" t="s">
        <v>54</v>
      </c>
      <c r="B58" s="15">
        <v>5141.1000000000004</v>
      </c>
      <c r="C58" s="15">
        <v>6902.3</v>
      </c>
      <c r="D58" s="15">
        <v>8471</v>
      </c>
      <c r="E58" s="15">
        <v>5263.4</v>
      </c>
      <c r="F58" s="15">
        <v>4107.5</v>
      </c>
      <c r="G58" s="15">
        <v>5501.6</v>
      </c>
      <c r="H58" s="12"/>
      <c r="I58" s="11">
        <f>SUM(B58:G58)</f>
        <v>35386.9</v>
      </c>
    </row>
    <row r="59" spans="1:9" s="9" customFormat="1" x14ac:dyDescent="0.25">
      <c r="A59" s="10" t="s">
        <v>55</v>
      </c>
      <c r="B59" s="15">
        <v>11327.9</v>
      </c>
      <c r="C59" s="15">
        <v>11113.8</v>
      </c>
      <c r="D59" s="15">
        <v>19569.400000000001</v>
      </c>
      <c r="E59" s="15">
        <v>9946.2000000000007</v>
      </c>
      <c r="F59" s="15">
        <v>13085.3</v>
      </c>
      <c r="G59" s="15">
        <v>30594.1</v>
      </c>
      <c r="H59" s="12"/>
      <c r="I59" s="11">
        <f>SUM(B59:G59)</f>
        <v>95636.700000000012</v>
      </c>
    </row>
    <row r="60" spans="1:9" s="9" customFormat="1" x14ac:dyDescent="0.25">
      <c r="A60" s="6" t="s">
        <v>56</v>
      </c>
      <c r="B60" s="16">
        <v>9653.5</v>
      </c>
      <c r="C60" s="16">
        <v>6105.5</v>
      </c>
      <c r="D60" s="16">
        <v>8506.7999999999993</v>
      </c>
      <c r="E60" s="16">
        <v>10741.3</v>
      </c>
      <c r="F60" s="16">
        <v>10103.5</v>
      </c>
      <c r="G60" s="16">
        <v>10346.9</v>
      </c>
      <c r="H60" s="8"/>
      <c r="I60" s="7">
        <f>SUM(B60:G60)</f>
        <v>55457.5</v>
      </c>
    </row>
    <row r="61" spans="1:9" s="9" customFormat="1" x14ac:dyDescent="0.25">
      <c r="A61" s="6" t="s">
        <v>57</v>
      </c>
      <c r="B61" s="16">
        <v>558.29999999999995</v>
      </c>
      <c r="C61" s="16">
        <v>549.9</v>
      </c>
      <c r="D61" s="16">
        <v>322.60000000000002</v>
      </c>
      <c r="E61" s="16">
        <v>582.1</v>
      </c>
      <c r="F61" s="16">
        <v>591.9</v>
      </c>
      <c r="G61" s="16">
        <v>575.29999999999995</v>
      </c>
      <c r="H61" s="8"/>
      <c r="I61" s="7">
        <f>SUM(B61:G61)</f>
        <v>3180.0999999999995</v>
      </c>
    </row>
    <row r="62" spans="1:9" s="13" customFormat="1" x14ac:dyDescent="0.25">
      <c r="A62" s="6" t="s">
        <v>58</v>
      </c>
      <c r="B62" s="16">
        <v>56.3</v>
      </c>
      <c r="C62" s="16">
        <v>22.4</v>
      </c>
      <c r="D62" s="16">
        <v>23.3</v>
      </c>
      <c r="E62" s="16">
        <v>475.7</v>
      </c>
      <c r="F62" s="16">
        <v>306.5</v>
      </c>
      <c r="G62" s="16">
        <v>500.5</v>
      </c>
      <c r="H62" s="8"/>
      <c r="I62" s="7">
        <f>SUM(B62:G62)</f>
        <v>1384.6999999999998</v>
      </c>
    </row>
    <row r="63" spans="1:9" s="13" customFormat="1" x14ac:dyDescent="0.25">
      <c r="A63" s="6" t="s">
        <v>59</v>
      </c>
      <c r="B63" s="16">
        <v>893.9</v>
      </c>
      <c r="C63" s="16">
        <v>887.3</v>
      </c>
      <c r="D63" s="16">
        <v>905.7</v>
      </c>
      <c r="E63" s="16">
        <v>892.4</v>
      </c>
      <c r="F63" s="16">
        <v>911.9</v>
      </c>
      <c r="G63" s="16">
        <v>911.9</v>
      </c>
      <c r="H63" s="8"/>
      <c r="I63" s="7">
        <f>SUM(B63:G63)</f>
        <v>5403.0999999999995</v>
      </c>
    </row>
    <row r="64" spans="1:9" s="9" customFormat="1" x14ac:dyDescent="0.25">
      <c r="A64" s="6" t="s">
        <v>60</v>
      </c>
      <c r="B64" s="16">
        <v>38.1</v>
      </c>
      <c r="C64" s="16">
        <v>25.9</v>
      </c>
      <c r="D64" s="16">
        <v>25.2</v>
      </c>
      <c r="E64" s="16">
        <v>18.3</v>
      </c>
      <c r="F64" s="16">
        <v>160.1</v>
      </c>
      <c r="G64" s="16">
        <v>13.7</v>
      </c>
      <c r="H64" s="8"/>
      <c r="I64" s="7">
        <f>SUM(B64:G64)</f>
        <v>281.3</v>
      </c>
    </row>
    <row r="65" spans="1:9" s="13" customFormat="1" x14ac:dyDescent="0.25">
      <c r="A65" s="6" t="s">
        <v>61</v>
      </c>
      <c r="B65" s="16">
        <v>102.7</v>
      </c>
      <c r="C65" s="16">
        <v>93.5</v>
      </c>
      <c r="D65" s="16">
        <v>202.1</v>
      </c>
      <c r="E65" s="16">
        <v>178.8</v>
      </c>
      <c r="F65" s="16">
        <v>102.7</v>
      </c>
      <c r="G65" s="16">
        <v>138.30000000000001</v>
      </c>
      <c r="H65" s="8"/>
      <c r="I65" s="7">
        <f>SUM(B65:G65)</f>
        <v>818.09999999999991</v>
      </c>
    </row>
    <row r="66" spans="1:9" s="2" customFormat="1" x14ac:dyDescent="0.25">
      <c r="A66" s="6" t="s">
        <v>62</v>
      </c>
      <c r="B66" s="16">
        <v>1014.2</v>
      </c>
      <c r="C66" s="16">
        <v>253.6</v>
      </c>
      <c r="D66" s="16">
        <v>327.39999999999998</v>
      </c>
      <c r="E66" s="16">
        <v>851.7</v>
      </c>
      <c r="F66" s="16">
        <v>59.2</v>
      </c>
      <c r="G66" s="16">
        <v>126.8</v>
      </c>
      <c r="H66" s="8"/>
      <c r="I66" s="7">
        <f>SUM(B66:G66)</f>
        <v>2632.8999999999996</v>
      </c>
    </row>
    <row r="67" spans="1:9" s="2" customFormat="1" x14ac:dyDescent="0.25">
      <c r="A67" s="6" t="s">
        <v>63</v>
      </c>
      <c r="B67" s="16">
        <v>0</v>
      </c>
      <c r="C67" s="16" t="s">
        <v>71</v>
      </c>
      <c r="D67" s="16" t="s">
        <v>71</v>
      </c>
      <c r="E67" s="16" t="s">
        <v>71</v>
      </c>
      <c r="F67" s="16" t="s">
        <v>71</v>
      </c>
      <c r="G67" s="16" t="s">
        <v>71</v>
      </c>
      <c r="H67" s="8"/>
      <c r="I67" s="7">
        <f>SUM(B67:G67)</f>
        <v>0</v>
      </c>
    </row>
    <row r="68" spans="1:9" s="2" customFormat="1" x14ac:dyDescent="0.25">
      <c r="A68" s="6" t="s">
        <v>64</v>
      </c>
      <c r="B68" s="16">
        <v>0</v>
      </c>
      <c r="C68" s="16" t="s">
        <v>71</v>
      </c>
      <c r="D68" s="16" t="s">
        <v>71</v>
      </c>
      <c r="E68" s="16" t="s">
        <v>71</v>
      </c>
      <c r="F68" s="16" t="s">
        <v>71</v>
      </c>
      <c r="G68" s="16" t="s">
        <v>71</v>
      </c>
      <c r="H68" s="8"/>
      <c r="I68" s="7">
        <f>SUM(B68:G68)</f>
        <v>0</v>
      </c>
    </row>
    <row r="69" spans="1:9" s="2" customFormat="1" x14ac:dyDescent="0.25">
      <c r="A69" s="6" t="s">
        <v>65</v>
      </c>
      <c r="B69" s="16">
        <v>0</v>
      </c>
      <c r="C69" s="16" t="s">
        <v>71</v>
      </c>
      <c r="D69" s="16" t="s">
        <v>71</v>
      </c>
      <c r="E69" s="16" t="s">
        <v>71</v>
      </c>
      <c r="F69" s="16" t="s">
        <v>71</v>
      </c>
      <c r="G69" s="16" t="s">
        <v>71</v>
      </c>
      <c r="H69" s="8"/>
      <c r="I69" s="7">
        <f>SUM(B69:G69)</f>
        <v>0</v>
      </c>
    </row>
    <row r="70" spans="1:9" s="2" customFormat="1" x14ac:dyDescent="0.25">
      <c r="A70" s="6" t="s">
        <v>4</v>
      </c>
      <c r="B70" s="16">
        <v>3721.8</v>
      </c>
      <c r="C70" s="16">
        <v>4254.8</v>
      </c>
      <c r="D70" s="16">
        <v>4512.7</v>
      </c>
      <c r="E70" s="16">
        <v>3392.3</v>
      </c>
      <c r="F70" s="16">
        <v>3715.6</v>
      </c>
      <c r="G70" s="16">
        <v>3926.6</v>
      </c>
      <c r="H70" s="8"/>
      <c r="I70" s="7">
        <f>SUM(B70:G70)</f>
        <v>23523.799999999996</v>
      </c>
    </row>
    <row r="71" spans="1:9" s="2" customFormat="1" x14ac:dyDescent="0.25">
      <c r="A71" s="10" t="s">
        <v>66</v>
      </c>
      <c r="B71" s="15">
        <v>16038.8</v>
      </c>
      <c r="C71" s="15">
        <v>12193</v>
      </c>
      <c r="D71" s="15">
        <v>14825.8</v>
      </c>
      <c r="E71" s="15">
        <v>17132.599999999999</v>
      </c>
      <c r="F71" s="15">
        <v>15951.5</v>
      </c>
      <c r="G71" s="15">
        <v>16540</v>
      </c>
      <c r="H71" s="12"/>
      <c r="I71" s="11">
        <f>SUM(B71:G71)</f>
        <v>92681.7</v>
      </c>
    </row>
    <row r="72" spans="1:9" s="2" customFormat="1" x14ac:dyDescent="0.25">
      <c r="A72" s="10" t="s">
        <v>67</v>
      </c>
      <c r="B72" s="15">
        <v>-4710.8999999999996</v>
      </c>
      <c r="C72" s="15">
        <v>-1079.2</v>
      </c>
      <c r="D72" s="15">
        <v>4743.6000000000004</v>
      </c>
      <c r="E72" s="15">
        <v>-7186.4</v>
      </c>
      <c r="F72" s="15">
        <v>-2866.2</v>
      </c>
      <c r="G72" s="15">
        <v>14054.1</v>
      </c>
      <c r="H72" s="12"/>
      <c r="I72" s="11">
        <f>SUM(B72:G72)</f>
        <v>2955.0000000000018</v>
      </c>
    </row>
    <row r="73" spans="1:9" s="2" customFormat="1" x14ac:dyDescent="0.25">
      <c r="A73" s="6" t="s">
        <v>68</v>
      </c>
      <c r="B73" s="16">
        <v>0</v>
      </c>
      <c r="C73" s="16">
        <v>-1691</v>
      </c>
      <c r="D73" s="16" t="s">
        <v>71</v>
      </c>
      <c r="E73" s="16">
        <v>348</v>
      </c>
      <c r="F73" s="16">
        <v>3906</v>
      </c>
      <c r="G73" s="16" t="s">
        <v>71</v>
      </c>
      <c r="H73" s="8"/>
      <c r="I73" s="7">
        <f>SUM(B73:G73)</f>
        <v>2563</v>
      </c>
    </row>
    <row r="74" spans="1:9" s="2" customFormat="1" x14ac:dyDescent="0.25">
      <c r="A74" s="10" t="s">
        <v>69</v>
      </c>
      <c r="B74" s="15">
        <v>-4710.8999999999996</v>
      </c>
      <c r="C74" s="15">
        <v>611.79999999999995</v>
      </c>
      <c r="D74" s="15">
        <v>4743.6000000000004</v>
      </c>
      <c r="E74" s="15">
        <v>-7534.4</v>
      </c>
      <c r="F74" s="15">
        <v>-6772.2</v>
      </c>
      <c r="G74" s="15">
        <v>14054.1</v>
      </c>
      <c r="H74" s="12"/>
      <c r="I74" s="11">
        <f>SUM(B74:G74)</f>
        <v>392.00000000000182</v>
      </c>
    </row>
    <row r="75" spans="1:9" s="2" customFormat="1" x14ac:dyDescent="0.25">
      <c r="B75" s="17"/>
      <c r="C75" s="17"/>
      <c r="D75" s="17"/>
      <c r="E75" s="17"/>
      <c r="F75" s="17"/>
      <c r="G75" s="17"/>
      <c r="H75" s="18"/>
      <c r="I75" s="18"/>
    </row>
    <row r="76" spans="1:9" s="2" customFormat="1" x14ac:dyDescent="0.25">
      <c r="A76" s="20" t="s">
        <v>70</v>
      </c>
      <c r="B76" s="19">
        <f t="shared" ref="B76:G76" si="0">+B25+B58</f>
        <v>21731.199999999997</v>
      </c>
      <c r="C76" s="19">
        <f t="shared" si="0"/>
        <v>21219.8</v>
      </c>
      <c r="D76" s="19">
        <f t="shared" si="0"/>
        <v>28242.1</v>
      </c>
      <c r="E76" s="19">
        <f t="shared" si="0"/>
        <v>22296.300000000003</v>
      </c>
      <c r="F76" s="19">
        <f t="shared" si="0"/>
        <v>21966.799999999999</v>
      </c>
      <c r="G76" s="19">
        <f t="shared" si="0"/>
        <v>24365.1</v>
      </c>
      <c r="H76" s="19"/>
      <c r="I76" s="19">
        <f>+I25+I58</f>
        <v>139821.30000000002</v>
      </c>
    </row>
    <row r="77" spans="1:9" s="2" customFormat="1" x14ac:dyDescent="0.25">
      <c r="B77" s="17"/>
      <c r="C77" s="17"/>
      <c r="D77" s="17"/>
      <c r="E77" s="17"/>
      <c r="F77" s="17"/>
      <c r="G77" s="17"/>
      <c r="H77" s="17"/>
      <c r="I77" s="17"/>
    </row>
    <row r="78" spans="1:9" s="2" customFormat="1" x14ac:dyDescent="0.25">
      <c r="B78" s="17"/>
      <c r="C78" s="17"/>
      <c r="D78" s="21"/>
      <c r="E78" s="17"/>
      <c r="F78" s="17"/>
      <c r="G78" s="17"/>
      <c r="H78" s="17"/>
      <c r="I78" s="17"/>
    </row>
    <row r="79" spans="1:9" s="2" customFormat="1" x14ac:dyDescent="0.25">
      <c r="B79" s="17"/>
      <c r="C79" s="17"/>
      <c r="D79" s="17"/>
      <c r="E79" s="17"/>
      <c r="F79" s="17"/>
      <c r="G79" s="17"/>
      <c r="H79" s="17"/>
      <c r="I79" s="17"/>
    </row>
    <row r="80" spans="1:9" s="2" customFormat="1" x14ac:dyDescent="0.25">
      <c r="B80" s="17"/>
      <c r="C80" s="17"/>
      <c r="D80" s="17"/>
      <c r="E80" s="17"/>
      <c r="F80" s="17"/>
      <c r="G80" s="17"/>
      <c r="H80" s="17"/>
      <c r="I80" s="17"/>
    </row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pans="1:9" s="2" customFormat="1" x14ac:dyDescent="0.25"/>
    <row r="9986" spans="1:9" s="2" customFormat="1" x14ac:dyDescent="0.25"/>
    <row r="9987" spans="1:9" s="2" customFormat="1" x14ac:dyDescent="0.25"/>
    <row r="9988" spans="1:9" x14ac:dyDescent="0.25">
      <c r="A9988" s="2"/>
      <c r="B9988" s="2"/>
      <c r="C9988" s="2"/>
      <c r="D9988" s="2"/>
      <c r="E9988" s="2"/>
      <c r="F9988" s="2"/>
      <c r="G9988" s="2"/>
      <c r="H9988" s="2"/>
      <c r="I9988" s="2"/>
    </row>
    <row r="9989" spans="1:9" x14ac:dyDescent="0.25">
      <c r="A9989" s="2"/>
      <c r="B9989" s="2"/>
      <c r="C9989" s="2"/>
      <c r="D9989" s="2"/>
      <c r="E9989" s="2"/>
      <c r="F9989" s="2"/>
      <c r="G9989" s="2"/>
      <c r="H9989" s="2"/>
      <c r="I9989" s="2"/>
    </row>
    <row r="9990" spans="1:9" x14ac:dyDescent="0.25">
      <c r="A9990" s="2"/>
      <c r="B9990" s="2"/>
      <c r="C9990" s="2"/>
      <c r="D9990" s="2"/>
      <c r="E9990" s="2"/>
      <c r="F9990" s="2"/>
      <c r="G9990" s="2"/>
      <c r="H9990" s="2"/>
      <c r="I9990" s="2"/>
    </row>
    <row r="9991" spans="1:9" x14ac:dyDescent="0.25">
      <c r="A9991" s="2"/>
      <c r="B9991" s="2"/>
      <c r="C9991" s="2"/>
      <c r="D9991" s="2"/>
      <c r="E9991" s="2"/>
      <c r="F9991" s="2"/>
      <c r="G9991" s="2"/>
      <c r="H9991" s="2"/>
      <c r="I9991" s="2"/>
    </row>
    <row r="9992" spans="1:9" x14ac:dyDescent="0.25">
      <c r="A9992" s="2"/>
      <c r="B9992" s="2"/>
      <c r="C9992" s="2"/>
      <c r="D9992" s="2"/>
      <c r="E9992" s="2"/>
      <c r="F9992" s="2"/>
      <c r="G9992" s="2"/>
      <c r="H9992" s="2"/>
      <c r="I9992" s="2"/>
    </row>
    <row r="9993" spans="1:9" x14ac:dyDescent="0.25">
      <c r="A9993" s="2"/>
      <c r="B9993" s="2"/>
      <c r="C9993" s="2"/>
      <c r="D9993" s="2"/>
      <c r="E9993" s="2"/>
      <c r="F9993" s="2"/>
      <c r="G9993" s="2"/>
      <c r="H9993" s="2"/>
      <c r="I9993" s="2"/>
    </row>
    <row r="9994" spans="1:9" x14ac:dyDescent="0.25">
      <c r="A9994" s="2"/>
      <c r="B9994" s="2"/>
      <c r="C9994" s="2"/>
      <c r="D9994" s="2"/>
      <c r="E9994" s="2"/>
      <c r="F9994" s="2"/>
      <c r="G9994" s="2"/>
      <c r="H9994" s="2"/>
      <c r="I9994" s="2"/>
    </row>
    <row r="9995" spans="1:9" x14ac:dyDescent="0.25">
      <c r="A9995" s="2"/>
      <c r="B9995" s="2"/>
      <c r="C9995" s="2"/>
      <c r="D9995" s="2"/>
      <c r="E9995" s="2"/>
      <c r="F9995" s="2"/>
      <c r="G9995" s="2"/>
      <c r="H9995" s="2"/>
      <c r="I9995" s="2"/>
    </row>
    <row r="9996" spans="1:9" x14ac:dyDescent="0.25">
      <c r="A9996" s="2"/>
      <c r="B9996" s="2"/>
      <c r="C9996" s="2"/>
      <c r="D9996" s="2"/>
      <c r="E9996" s="2"/>
      <c r="F9996" s="2"/>
      <c r="G9996" s="2"/>
      <c r="H9996" s="2"/>
      <c r="I9996" s="2"/>
    </row>
    <row r="9997" spans="1:9" x14ac:dyDescent="0.25">
      <c r="A9997" s="2"/>
      <c r="B9997" s="2"/>
      <c r="C9997" s="2"/>
      <c r="D9997" s="2"/>
      <c r="E9997" s="2"/>
      <c r="F9997" s="2"/>
      <c r="G9997" s="2"/>
      <c r="H9997" s="2"/>
      <c r="I9997" s="2"/>
    </row>
  </sheetData>
  <mergeCells count="9">
    <mergeCell ref="H1:I1"/>
    <mergeCell ref="I4:I5"/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2018-01-24T13:22:11Z</cp:lastPrinted>
  <dcterms:created xsi:type="dcterms:W3CDTF">2013-08-20T12:38:07Z</dcterms:created>
  <dcterms:modified xsi:type="dcterms:W3CDTF">2019-08-12T14:07:24Z</dcterms:modified>
</cp:coreProperties>
</file>