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7\NBFIs Web Submissions December 2017\"/>
    </mc:Choice>
  </mc:AlternateContent>
  <bookViews>
    <workbookView xWindow="120" yWindow="225" windowWidth="7500" windowHeight="4950"/>
  </bookViews>
  <sheets>
    <sheet name="B" sheetId="2" r:id="rId1"/>
  </sheets>
  <definedNames>
    <definedName name="_xlnm.Print_Area" localSheetId="0">B!$A$1:$O$77</definedName>
  </definedNames>
  <calcPr calcId="152511"/>
</workbook>
</file>

<file path=xl/calcChain.xml><?xml version="1.0" encoding="utf-8"?>
<calcChain xmlns="http://schemas.openxmlformats.org/spreadsheetml/2006/main">
  <c r="K77" i="2" l="1"/>
  <c r="O67" i="2" l="1"/>
  <c r="O56" i="2"/>
  <c r="O23" i="2" l="1"/>
  <c r="O24" i="2"/>
  <c r="O26" i="2"/>
  <c r="B77" i="2" l="1"/>
  <c r="F77" i="2" l="1"/>
  <c r="M77" i="2" l="1"/>
  <c r="L77" i="2"/>
  <c r="J77" i="2"/>
  <c r="I77" i="2"/>
  <c r="H77" i="2"/>
  <c r="G77" i="2"/>
  <c r="E77" i="2"/>
  <c r="D77" i="2"/>
  <c r="C77" i="2"/>
  <c r="O74" i="2" l="1"/>
  <c r="O73" i="2"/>
  <c r="O72" i="2"/>
  <c r="O71" i="2"/>
  <c r="O70" i="2"/>
  <c r="O69" i="2"/>
  <c r="O68" i="2"/>
  <c r="O66" i="2"/>
  <c r="O65" i="2"/>
  <c r="O64" i="2"/>
  <c r="O63" i="2"/>
  <c r="O62" i="2"/>
  <c r="O61" i="2"/>
  <c r="O60" i="2"/>
  <c r="O59" i="2"/>
  <c r="O58" i="2"/>
  <c r="O57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5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77" i="2" l="1"/>
</calcChain>
</file>

<file path=xl/sharedStrings.xml><?xml version="1.0" encoding="utf-8"?>
<sst xmlns="http://schemas.openxmlformats.org/spreadsheetml/2006/main" count="73" uniqueCount="71">
  <si>
    <t>ITEMS</t>
  </si>
  <si>
    <t>Consolidated Income Statement - Building Societies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</si>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</sst>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0" fontId="1" fillId="0" borderId="0" xfId="1" applyNumberFormat="1" applyFont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98"/>
  <sheetViews>
    <sheetView tabSelected="1" view="pageBreakPreview" zoomScaleNormal="75" zoomScaleSheetLayoutView="100" workbookViewId="0">
      <pane ySplit="5" topLeftCell="A6" activePane="bottomLeft" state="frozen"/>
      <selection activeCell="E81" sqref="E81"/>
      <selection pane="bottomLeft" activeCell="B10" sqref="B10"/>
    </sheetView>
  </sheetViews>
  <sheetFormatPr defaultColWidth="9.140625" defaultRowHeight="15.75" x14ac:dyDescent="0.25"/>
  <cols>
    <col min="1" max="1" width="50.7109375" style="14" customWidth="1"/>
    <col min="2" max="3" width="9.7109375" style="14" customWidth="1"/>
    <col min="4" max="13" width="10" style="14" customWidth="1"/>
    <col min="14" max="14" width="3.5703125" style="14" customWidth="1"/>
    <col min="15" max="15" width="11.7109375" style="14" customWidth="1"/>
    <col min="16" max="16384" width="9.140625" style="14"/>
  </cols>
  <sheetData>
    <row r="1" spans="1:15" s="1" customFormat="1" ht="15.75" customHeight="1" x14ac:dyDescent="0.25">
      <c r="B1" s="23" t="s">
        <v>1</v>
      </c>
      <c r="C1" s="24"/>
      <c r="D1" s="24"/>
      <c r="E1" s="24"/>
      <c r="F1" s="24"/>
      <c r="G1" s="25"/>
      <c r="H1" s="23"/>
      <c r="I1" s="24"/>
      <c r="J1" s="24"/>
      <c r="K1" s="24"/>
      <c r="L1" s="24"/>
      <c r="M1" s="25"/>
      <c r="N1" s="23"/>
      <c r="O1" s="24"/>
    </row>
    <row r="2" spans="1:15" s="2" customFormat="1" x14ac:dyDescent="0.25"/>
    <row r="3" spans="1:15" s="2" customFormat="1" x14ac:dyDescent="0.25"/>
    <row r="4" spans="1:15" s="4" customFormat="1" ht="15.75" customHeight="1" x14ac:dyDescent="0.25">
      <c r="A4" s="2"/>
      <c r="B4" s="26">
        <v>42736</v>
      </c>
      <c r="C4" s="26">
        <v>42767</v>
      </c>
      <c r="D4" s="26">
        <v>42795</v>
      </c>
      <c r="E4" s="26">
        <v>42826</v>
      </c>
      <c r="F4" s="26">
        <v>42856</v>
      </c>
      <c r="G4" s="26">
        <v>42887</v>
      </c>
      <c r="H4" s="26">
        <v>42917</v>
      </c>
      <c r="I4" s="26">
        <v>42948</v>
      </c>
      <c r="J4" s="26">
        <v>42979</v>
      </c>
      <c r="K4" s="26">
        <v>43009</v>
      </c>
      <c r="L4" s="26">
        <v>43040</v>
      </c>
      <c r="M4" s="26">
        <v>43070</v>
      </c>
      <c r="N4" s="3"/>
      <c r="O4" s="27" t="s">
        <v>2</v>
      </c>
    </row>
    <row r="5" spans="1:15" s="4" customFormat="1" x14ac:dyDescent="0.25">
      <c r="A5" s="5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"/>
      <c r="O5" s="27"/>
    </row>
    <row r="6" spans="1:15" s="13" customFormat="1" ht="31.5" x14ac:dyDescent="0.25">
      <c r="A6" s="10" t="s">
        <v>6</v>
      </c>
      <c r="B6" s="15">
        <v>6130.2</v>
      </c>
      <c r="C6" s="15">
        <v>5209.95</v>
      </c>
      <c r="D6" s="15">
        <v>5555.2</v>
      </c>
      <c r="E6" s="15">
        <v>5208.8999999999996</v>
      </c>
      <c r="F6" s="15">
        <v>5503.7</v>
      </c>
      <c r="G6" s="15">
        <v>4788.4220000000005</v>
      </c>
      <c r="H6" s="15">
        <v>5161.1000000000004</v>
      </c>
      <c r="I6" s="15">
        <v>5214.8999999999996</v>
      </c>
      <c r="J6" s="22">
        <v>5837.75</v>
      </c>
      <c r="K6" s="22">
        <v>5439.8669999999993</v>
      </c>
      <c r="L6" s="11">
        <v>5251.1681499999995</v>
      </c>
      <c r="M6" s="11">
        <v>5154.5191599999998</v>
      </c>
      <c r="N6" s="12"/>
      <c r="O6" s="11">
        <f>SUM(B6:M6)</f>
        <v>64455.676309999995</v>
      </c>
    </row>
    <row r="7" spans="1:15" s="9" customFormat="1" x14ac:dyDescent="0.25">
      <c r="A7" s="6" t="s">
        <v>7</v>
      </c>
      <c r="B7" s="16">
        <v>4169</v>
      </c>
      <c r="C7" s="16">
        <v>3781</v>
      </c>
      <c r="D7" s="16">
        <v>4150</v>
      </c>
      <c r="E7" s="16">
        <v>3840</v>
      </c>
      <c r="F7" s="16">
        <v>4032</v>
      </c>
      <c r="G7" s="16">
        <v>3694</v>
      </c>
      <c r="H7" s="16">
        <v>4003</v>
      </c>
      <c r="I7" s="16">
        <v>4104</v>
      </c>
      <c r="J7" s="7">
        <v>4446.75</v>
      </c>
      <c r="K7" s="7">
        <v>4361.6669999999995</v>
      </c>
      <c r="L7" s="7">
        <v>4318.6681499999995</v>
      </c>
      <c r="M7" s="7">
        <v>4371.81916</v>
      </c>
      <c r="N7" s="8"/>
      <c r="O7" s="7">
        <f t="shared" ref="O7:O70" si="0">SUM(B7:M7)</f>
        <v>49271.904309999998</v>
      </c>
    </row>
    <row r="8" spans="1:15" s="9" customFormat="1" x14ac:dyDescent="0.25">
      <c r="A8" s="6" t="s">
        <v>8</v>
      </c>
      <c r="B8" s="16">
        <v>1415.9</v>
      </c>
      <c r="C8" s="16">
        <v>1009.5</v>
      </c>
      <c r="D8" s="16">
        <v>986.7</v>
      </c>
      <c r="E8" s="16">
        <v>940.9</v>
      </c>
      <c r="F8" s="16">
        <v>1041.7</v>
      </c>
      <c r="G8" s="16">
        <v>725.23</v>
      </c>
      <c r="H8" s="16">
        <v>793.4</v>
      </c>
      <c r="I8" s="16">
        <v>769.4</v>
      </c>
      <c r="J8" s="7">
        <v>1143</v>
      </c>
      <c r="K8" s="7">
        <v>805.7</v>
      </c>
      <c r="L8" s="7">
        <v>718.2</v>
      </c>
      <c r="M8" s="7">
        <v>682.5</v>
      </c>
      <c r="N8" s="8"/>
      <c r="O8" s="7">
        <f t="shared" si="0"/>
        <v>11032.130000000001</v>
      </c>
    </row>
    <row r="9" spans="1:15" s="9" customFormat="1" x14ac:dyDescent="0.25">
      <c r="A9" s="6" t="s">
        <v>9</v>
      </c>
      <c r="B9" s="16">
        <v>545.29999999999995</v>
      </c>
      <c r="C9" s="16">
        <v>419.45</v>
      </c>
      <c r="D9" s="16">
        <v>418.5</v>
      </c>
      <c r="E9" s="16">
        <v>428</v>
      </c>
      <c r="F9" s="16">
        <v>430</v>
      </c>
      <c r="G9" s="16">
        <v>369.19200000000001</v>
      </c>
      <c r="H9" s="16">
        <v>364.7</v>
      </c>
      <c r="I9" s="16">
        <v>341.5</v>
      </c>
      <c r="J9" s="7">
        <v>248</v>
      </c>
      <c r="K9" s="7">
        <v>272.5</v>
      </c>
      <c r="L9" s="7">
        <v>214.3</v>
      </c>
      <c r="M9" s="7">
        <v>100.2</v>
      </c>
      <c r="N9" s="8"/>
      <c r="O9" s="7">
        <f t="shared" si="0"/>
        <v>4151.6419999999998</v>
      </c>
    </row>
    <row r="10" spans="1:15" s="9" customFormat="1" x14ac:dyDescent="0.25">
      <c r="A10" s="6" t="s">
        <v>10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7">
        <v>0</v>
      </c>
      <c r="K10" s="7">
        <v>0</v>
      </c>
      <c r="L10" s="7">
        <v>0</v>
      </c>
      <c r="M10" s="7">
        <v>0</v>
      </c>
      <c r="N10" s="8"/>
      <c r="O10" s="7">
        <f t="shared" si="0"/>
        <v>0</v>
      </c>
    </row>
    <row r="11" spans="1:15" s="9" customFormat="1" x14ac:dyDescent="0.25">
      <c r="A11" s="6" t="s">
        <v>11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7">
        <v>0</v>
      </c>
      <c r="K11" s="7">
        <v>0</v>
      </c>
      <c r="L11" s="7">
        <v>0</v>
      </c>
      <c r="M11" s="7">
        <v>0</v>
      </c>
      <c r="N11" s="8"/>
      <c r="O11" s="7">
        <f t="shared" si="0"/>
        <v>0</v>
      </c>
    </row>
    <row r="12" spans="1:15" s="9" customFormat="1" x14ac:dyDescent="0.25">
      <c r="A12" s="6" t="s">
        <v>12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7">
        <v>0</v>
      </c>
      <c r="K12" s="7">
        <v>0</v>
      </c>
      <c r="L12" s="7">
        <v>0</v>
      </c>
      <c r="M12" s="7">
        <v>0</v>
      </c>
      <c r="N12" s="8"/>
      <c r="O12" s="7">
        <f t="shared" si="0"/>
        <v>0</v>
      </c>
    </row>
    <row r="13" spans="1:15" s="9" customFormat="1" x14ac:dyDescent="0.25">
      <c r="A13" s="6" t="s">
        <v>13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7">
        <v>0</v>
      </c>
      <c r="K13" s="7">
        <v>0</v>
      </c>
      <c r="L13" s="7">
        <v>0</v>
      </c>
      <c r="M13" s="7">
        <v>0</v>
      </c>
      <c r="N13" s="8"/>
      <c r="O13" s="7">
        <f t="shared" si="0"/>
        <v>0</v>
      </c>
    </row>
    <row r="14" spans="1:15" s="13" customFormat="1" x14ac:dyDescent="0.25">
      <c r="A14" s="10" t="s">
        <v>14</v>
      </c>
      <c r="B14" s="15">
        <v>891</v>
      </c>
      <c r="C14" s="15">
        <v>728</v>
      </c>
      <c r="D14" s="15">
        <v>851</v>
      </c>
      <c r="E14" s="15">
        <v>1240</v>
      </c>
      <c r="F14" s="15">
        <v>1335</v>
      </c>
      <c r="G14" s="15">
        <v>1236</v>
      </c>
      <c r="H14" s="15">
        <v>1369</v>
      </c>
      <c r="I14" s="15">
        <v>1128</v>
      </c>
      <c r="J14" s="11">
        <v>944.34400000000005</v>
      </c>
      <c r="K14" s="11">
        <v>926.47299999999996</v>
      </c>
      <c r="L14" s="11">
        <v>1004.52648</v>
      </c>
      <c r="M14" s="11">
        <v>852.26675</v>
      </c>
      <c r="N14" s="12"/>
      <c r="O14" s="11">
        <f t="shared" si="0"/>
        <v>12505.610230000002</v>
      </c>
    </row>
    <row r="15" spans="1:15" s="9" customFormat="1" x14ac:dyDescent="0.25">
      <c r="A15" s="6" t="s">
        <v>15</v>
      </c>
      <c r="B15" s="16">
        <v>891</v>
      </c>
      <c r="C15" s="16">
        <v>728</v>
      </c>
      <c r="D15" s="16">
        <v>851</v>
      </c>
      <c r="E15" s="16">
        <v>1240</v>
      </c>
      <c r="F15" s="16">
        <v>1335</v>
      </c>
      <c r="G15" s="16">
        <v>1236</v>
      </c>
      <c r="H15" s="16">
        <v>1369</v>
      </c>
      <c r="I15" s="16">
        <v>1128</v>
      </c>
      <c r="J15" s="7">
        <v>944.34400000000005</v>
      </c>
      <c r="K15" s="7">
        <v>926.47299999999996</v>
      </c>
      <c r="L15" s="7">
        <v>1004.52648</v>
      </c>
      <c r="M15" s="7">
        <v>852.26675</v>
      </c>
      <c r="N15" s="8"/>
      <c r="O15" s="7">
        <f t="shared" si="0"/>
        <v>12505.610230000002</v>
      </c>
    </row>
    <row r="16" spans="1:15" s="9" customFormat="1" x14ac:dyDescent="0.25">
      <c r="A16" s="6" t="s">
        <v>16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7">
        <v>0</v>
      </c>
      <c r="K16" s="7">
        <v>0</v>
      </c>
      <c r="L16" s="7">
        <v>0</v>
      </c>
      <c r="M16" s="7">
        <v>0</v>
      </c>
      <c r="N16" s="8"/>
      <c r="O16" s="7">
        <f t="shared" si="0"/>
        <v>0</v>
      </c>
    </row>
    <row r="17" spans="1:15" s="13" customFormat="1" x14ac:dyDescent="0.25">
      <c r="A17" s="10" t="s">
        <v>17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1">
        <v>0</v>
      </c>
      <c r="K17" s="11">
        <v>0</v>
      </c>
      <c r="L17" s="11">
        <v>0</v>
      </c>
      <c r="M17" s="11">
        <v>0</v>
      </c>
      <c r="N17" s="12"/>
      <c r="O17" s="11">
        <f t="shared" si="0"/>
        <v>0</v>
      </c>
    </row>
    <row r="18" spans="1:15" s="9" customFormat="1" x14ac:dyDescent="0.25">
      <c r="A18" s="6" t="s">
        <v>18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7">
        <v>0</v>
      </c>
      <c r="K18" s="7">
        <v>0</v>
      </c>
      <c r="L18" s="7">
        <v>0</v>
      </c>
      <c r="M18" s="7">
        <v>0</v>
      </c>
      <c r="N18" s="8"/>
      <c r="O18" s="7">
        <f t="shared" si="0"/>
        <v>0</v>
      </c>
    </row>
    <row r="19" spans="1:15" s="9" customFormat="1" x14ac:dyDescent="0.25">
      <c r="A19" s="6" t="s">
        <v>19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7">
        <v>0</v>
      </c>
      <c r="K19" s="7">
        <v>0</v>
      </c>
      <c r="L19" s="7">
        <v>0</v>
      </c>
      <c r="M19" s="7">
        <v>0</v>
      </c>
      <c r="N19" s="8"/>
      <c r="O19" s="7">
        <f t="shared" si="0"/>
        <v>0</v>
      </c>
    </row>
    <row r="20" spans="1:15" s="9" customFormat="1" x14ac:dyDescent="0.25">
      <c r="A20" s="6" t="s">
        <v>20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7">
        <v>0</v>
      </c>
      <c r="K20" s="7">
        <v>0</v>
      </c>
      <c r="L20" s="7">
        <v>0</v>
      </c>
      <c r="M20" s="7">
        <v>0</v>
      </c>
      <c r="N20" s="8"/>
      <c r="O20" s="7">
        <f t="shared" si="0"/>
        <v>0</v>
      </c>
    </row>
    <row r="21" spans="1:15" s="9" customFormat="1" x14ac:dyDescent="0.25">
      <c r="A21" s="6" t="s">
        <v>21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7">
        <v>0</v>
      </c>
      <c r="K21" s="7">
        <v>0</v>
      </c>
      <c r="L21" s="7">
        <v>0</v>
      </c>
      <c r="M21" s="7">
        <v>0</v>
      </c>
      <c r="N21" s="8"/>
      <c r="O21" s="7">
        <f t="shared" si="0"/>
        <v>0</v>
      </c>
    </row>
    <row r="22" spans="1:15" s="9" customFormat="1" x14ac:dyDescent="0.25">
      <c r="A22" s="6" t="s">
        <v>22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7">
        <v>0</v>
      </c>
      <c r="K22" s="7">
        <v>0</v>
      </c>
      <c r="L22" s="7">
        <v>0</v>
      </c>
      <c r="M22" s="7">
        <v>0</v>
      </c>
      <c r="N22" s="8"/>
      <c r="O22" s="7">
        <f t="shared" si="0"/>
        <v>0</v>
      </c>
    </row>
    <row r="23" spans="1:15" s="9" customFormat="1" x14ac:dyDescent="0.25">
      <c r="A23" s="6" t="s">
        <v>23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7">
        <v>0</v>
      </c>
      <c r="K23" s="7">
        <v>0</v>
      </c>
      <c r="L23" s="7">
        <v>0</v>
      </c>
      <c r="M23" s="7">
        <v>0</v>
      </c>
      <c r="N23" s="8"/>
      <c r="O23" s="7">
        <f>SUM(F23:M23)</f>
        <v>0</v>
      </c>
    </row>
    <row r="24" spans="1:15" s="9" customFormat="1" x14ac:dyDescent="0.25">
      <c r="A24" s="6" t="s">
        <v>24</v>
      </c>
      <c r="B24" s="16">
        <v>7251</v>
      </c>
      <c r="C24" s="16">
        <v>8117</v>
      </c>
      <c r="D24" s="16">
        <v>11009</v>
      </c>
      <c r="E24" s="16">
        <v>7747</v>
      </c>
      <c r="F24" s="16">
        <v>8008</v>
      </c>
      <c r="G24" s="16">
        <v>7801</v>
      </c>
      <c r="H24" s="16">
        <v>8022</v>
      </c>
      <c r="I24" s="16">
        <v>8379</v>
      </c>
      <c r="J24" s="7">
        <v>8008</v>
      </c>
      <c r="K24" s="7">
        <v>9603.8510000000006</v>
      </c>
      <c r="L24" s="7">
        <v>9118.6373000000094</v>
      </c>
      <c r="M24" s="7">
        <v>9241.7887499999997</v>
      </c>
      <c r="N24" s="8"/>
      <c r="O24" s="7">
        <f>SUM(F24:M24)</f>
        <v>68182.277050000004</v>
      </c>
    </row>
    <row r="25" spans="1:15" s="13" customFormat="1" x14ac:dyDescent="0.25">
      <c r="A25" s="10" t="s">
        <v>25</v>
      </c>
      <c r="B25" s="15">
        <v>14272.2</v>
      </c>
      <c r="C25" s="15">
        <v>14054.95</v>
      </c>
      <c r="D25" s="15">
        <v>17415.2</v>
      </c>
      <c r="E25" s="15">
        <v>14195.9</v>
      </c>
      <c r="F25" s="15">
        <v>14846.7</v>
      </c>
      <c r="G25" s="15">
        <v>13825.422</v>
      </c>
      <c r="H25" s="15">
        <v>14552.1</v>
      </c>
      <c r="I25" s="15">
        <v>14721.9</v>
      </c>
      <c r="J25" s="11">
        <v>14790.093999999999</v>
      </c>
      <c r="K25" s="11">
        <v>15970.191000000001</v>
      </c>
      <c r="L25" s="11">
        <v>15374.33193</v>
      </c>
      <c r="M25" s="11">
        <v>15248.57466</v>
      </c>
      <c r="N25" s="12"/>
      <c r="O25" s="11">
        <f t="shared" si="0"/>
        <v>179267.56359000001</v>
      </c>
    </row>
    <row r="26" spans="1:15" s="13" customFormat="1" x14ac:dyDescent="0.25">
      <c r="A26" s="10" t="s">
        <v>26</v>
      </c>
      <c r="B26" s="15">
        <v>3190.9</v>
      </c>
      <c r="C26" s="15">
        <v>2575.1</v>
      </c>
      <c r="D26" s="15">
        <v>3429.9</v>
      </c>
      <c r="E26" s="15">
        <v>3174.3</v>
      </c>
      <c r="F26" s="15">
        <v>3225.9</v>
      </c>
      <c r="G26" s="15">
        <v>2892.7</v>
      </c>
      <c r="H26" s="15">
        <v>3433.4</v>
      </c>
      <c r="I26" s="15">
        <v>2802.5</v>
      </c>
      <c r="J26" s="11">
        <v>2753.7449999999999</v>
      </c>
      <c r="K26" s="11">
        <v>4122.3109999999997</v>
      </c>
      <c r="L26" s="11">
        <v>2895.8026400000012</v>
      </c>
      <c r="M26" s="11">
        <v>2918.8429800000004</v>
      </c>
      <c r="N26" s="12"/>
      <c r="O26" s="11">
        <f t="shared" si="0"/>
        <v>37415.401620000004</v>
      </c>
    </row>
    <row r="27" spans="1:15" s="9" customFormat="1" x14ac:dyDescent="0.25">
      <c r="A27" s="6" t="s">
        <v>27</v>
      </c>
      <c r="B27" s="16">
        <v>499.2</v>
      </c>
      <c r="C27" s="16">
        <v>478.4</v>
      </c>
      <c r="D27" s="16">
        <v>520.70000000000005</v>
      </c>
      <c r="E27" s="16">
        <v>417.3</v>
      </c>
      <c r="F27" s="16">
        <v>404.7</v>
      </c>
      <c r="G27" s="16">
        <v>397.1</v>
      </c>
      <c r="H27" s="16">
        <v>394</v>
      </c>
      <c r="I27" s="16">
        <v>394.7</v>
      </c>
      <c r="J27" s="7">
        <v>424</v>
      </c>
      <c r="K27" s="7">
        <v>461.05</v>
      </c>
      <c r="L27" s="7">
        <v>268.7</v>
      </c>
      <c r="M27" s="7">
        <v>286.8</v>
      </c>
      <c r="N27" s="8"/>
      <c r="O27" s="7">
        <f t="shared" si="0"/>
        <v>4946.6499999999996</v>
      </c>
    </row>
    <row r="28" spans="1:15" s="9" customFormat="1" x14ac:dyDescent="0.25">
      <c r="A28" s="6" t="s">
        <v>28</v>
      </c>
      <c r="B28" s="16">
        <v>1085.7</v>
      </c>
      <c r="C28" s="16">
        <v>924.7</v>
      </c>
      <c r="D28" s="16">
        <v>1512.2</v>
      </c>
      <c r="E28" s="16">
        <v>1175</v>
      </c>
      <c r="F28" s="16">
        <v>1043.2</v>
      </c>
      <c r="G28" s="16">
        <v>688.6</v>
      </c>
      <c r="H28" s="16">
        <v>897.4</v>
      </c>
      <c r="I28" s="16">
        <v>349.8</v>
      </c>
      <c r="J28" s="7">
        <v>492</v>
      </c>
      <c r="K28" s="7">
        <v>1461.7</v>
      </c>
      <c r="L28" s="7">
        <v>679.7</v>
      </c>
      <c r="M28" s="7">
        <v>693.9</v>
      </c>
      <c r="N28" s="8"/>
      <c r="O28" s="7">
        <f t="shared" si="0"/>
        <v>11003.900000000001</v>
      </c>
    </row>
    <row r="29" spans="1:15" s="9" customFormat="1" x14ac:dyDescent="0.25">
      <c r="A29" s="6" t="s">
        <v>29</v>
      </c>
      <c r="B29" s="16">
        <v>928</v>
      </c>
      <c r="C29" s="16">
        <v>553</v>
      </c>
      <c r="D29" s="16">
        <v>640</v>
      </c>
      <c r="E29" s="16">
        <v>651</v>
      </c>
      <c r="F29" s="16">
        <v>869</v>
      </c>
      <c r="G29" s="16">
        <v>939</v>
      </c>
      <c r="H29" s="16">
        <v>1251</v>
      </c>
      <c r="I29" s="16">
        <v>1158</v>
      </c>
      <c r="J29" s="7">
        <v>935.745</v>
      </c>
      <c r="K29" s="7">
        <v>1207.5609999999999</v>
      </c>
      <c r="L29" s="7">
        <v>1001.402640000001</v>
      </c>
      <c r="M29" s="7">
        <v>1013.14298</v>
      </c>
      <c r="N29" s="8"/>
      <c r="O29" s="7">
        <f t="shared" si="0"/>
        <v>11146.851620000001</v>
      </c>
    </row>
    <row r="30" spans="1:15" s="9" customFormat="1" x14ac:dyDescent="0.25">
      <c r="A30" s="6" t="s">
        <v>30</v>
      </c>
      <c r="B30" s="16">
        <v>36</v>
      </c>
      <c r="C30" s="16">
        <v>30</v>
      </c>
      <c r="D30" s="16">
        <v>33</v>
      </c>
      <c r="E30" s="16">
        <v>34</v>
      </c>
      <c r="F30" s="16">
        <v>34</v>
      </c>
      <c r="G30" s="16">
        <v>33</v>
      </c>
      <c r="H30" s="16">
        <v>36</v>
      </c>
      <c r="I30" s="16">
        <v>36</v>
      </c>
      <c r="J30" s="7">
        <v>34</v>
      </c>
      <c r="K30" s="7">
        <v>37</v>
      </c>
      <c r="L30" s="7">
        <v>40</v>
      </c>
      <c r="M30" s="7">
        <v>44</v>
      </c>
      <c r="N30" s="8"/>
      <c r="O30" s="7">
        <f t="shared" si="0"/>
        <v>427</v>
      </c>
    </row>
    <row r="31" spans="1:15" s="13" customFormat="1" x14ac:dyDescent="0.25">
      <c r="A31" s="10" t="s">
        <v>31</v>
      </c>
      <c r="B31" s="15">
        <v>642</v>
      </c>
      <c r="C31" s="15">
        <v>589</v>
      </c>
      <c r="D31" s="15">
        <v>724</v>
      </c>
      <c r="E31" s="15">
        <v>897</v>
      </c>
      <c r="F31" s="15">
        <v>875</v>
      </c>
      <c r="G31" s="15">
        <v>835</v>
      </c>
      <c r="H31" s="15">
        <v>855</v>
      </c>
      <c r="I31" s="15">
        <v>864</v>
      </c>
      <c r="J31" s="11">
        <v>868</v>
      </c>
      <c r="K31" s="11">
        <v>955</v>
      </c>
      <c r="L31" s="11">
        <v>906</v>
      </c>
      <c r="M31" s="11">
        <v>881</v>
      </c>
      <c r="N31" s="12"/>
      <c r="O31" s="11">
        <f t="shared" si="0"/>
        <v>9891</v>
      </c>
    </row>
    <row r="32" spans="1:15" s="9" customFormat="1" x14ac:dyDescent="0.25">
      <c r="A32" s="6" t="s">
        <v>32</v>
      </c>
      <c r="B32" s="16">
        <v>177</v>
      </c>
      <c r="C32" s="16">
        <v>162</v>
      </c>
      <c r="D32" s="16">
        <v>194</v>
      </c>
      <c r="E32" s="16">
        <v>201</v>
      </c>
      <c r="F32" s="16">
        <v>206</v>
      </c>
      <c r="G32" s="16">
        <v>199</v>
      </c>
      <c r="H32" s="16">
        <v>181</v>
      </c>
      <c r="I32" s="16">
        <v>176</v>
      </c>
      <c r="J32" s="7">
        <v>165</v>
      </c>
      <c r="K32" s="7">
        <v>190</v>
      </c>
      <c r="L32" s="7">
        <v>180</v>
      </c>
      <c r="M32" s="7">
        <v>183</v>
      </c>
      <c r="N32" s="8"/>
      <c r="O32" s="7">
        <f t="shared" si="0"/>
        <v>2214</v>
      </c>
    </row>
    <row r="33" spans="1:15" s="9" customFormat="1" x14ac:dyDescent="0.25">
      <c r="A33" s="6" t="s">
        <v>33</v>
      </c>
      <c r="B33" s="16">
        <v>465</v>
      </c>
      <c r="C33" s="16">
        <v>427</v>
      </c>
      <c r="D33" s="16">
        <v>529</v>
      </c>
      <c r="E33" s="16">
        <v>695</v>
      </c>
      <c r="F33" s="16">
        <v>668</v>
      </c>
      <c r="G33" s="16">
        <v>635</v>
      </c>
      <c r="H33" s="16">
        <v>673</v>
      </c>
      <c r="I33" s="16">
        <v>687</v>
      </c>
      <c r="J33" s="7">
        <v>702</v>
      </c>
      <c r="K33" s="7">
        <v>764</v>
      </c>
      <c r="L33" s="7">
        <v>725</v>
      </c>
      <c r="M33" s="7">
        <v>698</v>
      </c>
      <c r="N33" s="8"/>
      <c r="O33" s="7">
        <f t="shared" si="0"/>
        <v>7668</v>
      </c>
    </row>
    <row r="34" spans="1:15" s="9" customFormat="1" x14ac:dyDescent="0.25">
      <c r="A34" s="6" t="s">
        <v>3</v>
      </c>
      <c r="B34" s="16">
        <v>0</v>
      </c>
      <c r="C34" s="16">
        <v>0</v>
      </c>
      <c r="D34" s="16">
        <v>1</v>
      </c>
      <c r="E34" s="16">
        <v>1</v>
      </c>
      <c r="F34" s="16">
        <v>1</v>
      </c>
      <c r="G34" s="16">
        <v>1</v>
      </c>
      <c r="H34" s="16">
        <v>1</v>
      </c>
      <c r="I34" s="16">
        <v>1</v>
      </c>
      <c r="J34" s="7">
        <v>1</v>
      </c>
      <c r="K34" s="7">
        <v>1</v>
      </c>
      <c r="L34" s="7">
        <v>1</v>
      </c>
      <c r="M34" s="7">
        <v>0</v>
      </c>
      <c r="N34" s="8"/>
      <c r="O34" s="7">
        <f t="shared" si="0"/>
        <v>9</v>
      </c>
    </row>
    <row r="35" spans="1:15" s="13" customFormat="1" x14ac:dyDescent="0.25">
      <c r="A35" s="10" t="s">
        <v>34</v>
      </c>
      <c r="B35" s="15">
        <v>427</v>
      </c>
      <c r="C35" s="15">
        <v>3201</v>
      </c>
      <c r="D35" s="15">
        <v>1266</v>
      </c>
      <c r="E35" s="15">
        <v>3050</v>
      </c>
      <c r="F35" s="15">
        <v>-264</v>
      </c>
      <c r="G35" s="15">
        <v>1366</v>
      </c>
      <c r="H35" s="15">
        <v>1528</v>
      </c>
      <c r="I35" s="15">
        <v>1533</v>
      </c>
      <c r="J35" s="11">
        <v>1584.3430000000001</v>
      </c>
      <c r="K35" s="11">
        <v>1577.028</v>
      </c>
      <c r="L35" s="11">
        <v>1569.67031</v>
      </c>
      <c r="M35" s="11">
        <v>1455.54918</v>
      </c>
      <c r="N35" s="12"/>
      <c r="O35" s="11">
        <f t="shared" si="0"/>
        <v>18293.590490000002</v>
      </c>
    </row>
    <row r="36" spans="1:15" s="9" customFormat="1" x14ac:dyDescent="0.25">
      <c r="A36" s="6" t="s">
        <v>35</v>
      </c>
      <c r="B36" s="16">
        <v>427</v>
      </c>
      <c r="C36" s="16">
        <v>3201</v>
      </c>
      <c r="D36" s="16">
        <v>1266</v>
      </c>
      <c r="E36" s="16">
        <v>3050</v>
      </c>
      <c r="F36" s="16">
        <v>-264</v>
      </c>
      <c r="G36" s="16">
        <v>1366</v>
      </c>
      <c r="H36" s="16">
        <v>1528</v>
      </c>
      <c r="I36" s="16">
        <v>1533</v>
      </c>
      <c r="J36" s="7">
        <v>1584.3430000000001</v>
      </c>
      <c r="K36" s="7">
        <v>1577.028</v>
      </c>
      <c r="L36" s="7">
        <v>1569.67031</v>
      </c>
      <c r="M36" s="7">
        <v>1455.54918</v>
      </c>
      <c r="N36" s="8"/>
      <c r="O36" s="7">
        <f t="shared" si="0"/>
        <v>18293.590490000002</v>
      </c>
    </row>
    <row r="37" spans="1:15" s="9" customFormat="1" x14ac:dyDescent="0.25">
      <c r="A37" s="6" t="s">
        <v>36</v>
      </c>
      <c r="B37" s="16">
        <v>65</v>
      </c>
      <c r="C37" s="16">
        <v>30</v>
      </c>
      <c r="D37" s="16">
        <v>35</v>
      </c>
      <c r="E37" s="16">
        <v>32</v>
      </c>
      <c r="F37" s="16">
        <v>33</v>
      </c>
      <c r="G37" s="16">
        <v>43</v>
      </c>
      <c r="H37" s="16">
        <v>27</v>
      </c>
      <c r="I37" s="16">
        <v>28</v>
      </c>
      <c r="J37" s="7">
        <v>28</v>
      </c>
      <c r="K37" s="7">
        <v>31</v>
      </c>
      <c r="L37" s="7">
        <v>29</v>
      </c>
      <c r="M37" s="7">
        <v>34</v>
      </c>
      <c r="N37" s="8"/>
      <c r="O37" s="7">
        <f t="shared" si="0"/>
        <v>415</v>
      </c>
    </row>
    <row r="38" spans="1:15" s="9" customFormat="1" x14ac:dyDescent="0.25">
      <c r="A38" s="6" t="s">
        <v>37</v>
      </c>
      <c r="B38" s="16">
        <v>362</v>
      </c>
      <c r="C38" s="16">
        <v>3171</v>
      </c>
      <c r="D38" s="16">
        <v>1231</v>
      </c>
      <c r="E38" s="16">
        <v>3018</v>
      </c>
      <c r="F38" s="16">
        <v>-297</v>
      </c>
      <c r="G38" s="16">
        <v>1323</v>
      </c>
      <c r="H38" s="16">
        <v>1501</v>
      </c>
      <c r="I38" s="16">
        <v>1505</v>
      </c>
      <c r="J38" s="7">
        <v>1556.3430000000001</v>
      </c>
      <c r="K38" s="7">
        <v>1546.028</v>
      </c>
      <c r="L38" s="7">
        <v>1540.67031</v>
      </c>
      <c r="M38" s="7">
        <v>1421.54918</v>
      </c>
      <c r="N38" s="8"/>
      <c r="O38" s="7">
        <f t="shared" si="0"/>
        <v>17878.590490000002</v>
      </c>
    </row>
    <row r="39" spans="1:15" s="9" customFormat="1" x14ac:dyDescent="0.25">
      <c r="A39" s="6" t="s">
        <v>38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7">
        <v>0</v>
      </c>
      <c r="K39" s="7">
        <v>0</v>
      </c>
      <c r="L39" s="7">
        <v>0</v>
      </c>
      <c r="M39" s="7">
        <v>0</v>
      </c>
      <c r="N39" s="8"/>
      <c r="O39" s="7">
        <f t="shared" si="0"/>
        <v>0</v>
      </c>
    </row>
    <row r="40" spans="1:15" s="9" customFormat="1" x14ac:dyDescent="0.25">
      <c r="A40" s="6" t="s">
        <v>39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7">
        <v>0</v>
      </c>
      <c r="K40" s="7">
        <v>0</v>
      </c>
      <c r="L40" s="7">
        <v>0</v>
      </c>
      <c r="M40" s="7">
        <v>0</v>
      </c>
      <c r="N40" s="8"/>
      <c r="O40" s="7">
        <f t="shared" si="0"/>
        <v>0</v>
      </c>
    </row>
    <row r="41" spans="1:15" s="9" customFormat="1" x14ac:dyDescent="0.25">
      <c r="A41" s="6" t="s">
        <v>40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7">
        <v>0</v>
      </c>
      <c r="K41" s="7">
        <v>0</v>
      </c>
      <c r="L41" s="7">
        <v>0</v>
      </c>
      <c r="M41" s="7">
        <v>0</v>
      </c>
      <c r="N41" s="8"/>
      <c r="O41" s="7">
        <f t="shared" si="0"/>
        <v>0</v>
      </c>
    </row>
    <row r="42" spans="1:15" s="9" customFormat="1" x14ac:dyDescent="0.25">
      <c r="A42" s="6" t="s">
        <v>5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7">
        <v>0</v>
      </c>
      <c r="K42" s="7">
        <v>0</v>
      </c>
      <c r="L42" s="7">
        <v>0</v>
      </c>
      <c r="M42" s="7">
        <v>0</v>
      </c>
      <c r="N42" s="8"/>
      <c r="O42" s="7">
        <f t="shared" si="0"/>
        <v>0</v>
      </c>
    </row>
    <row r="43" spans="1:15" s="9" customFormat="1" x14ac:dyDescent="0.25">
      <c r="A43" s="6" t="s">
        <v>41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7">
        <v>0</v>
      </c>
      <c r="K43" s="7">
        <v>0</v>
      </c>
      <c r="L43" s="7">
        <v>0</v>
      </c>
      <c r="M43" s="7">
        <v>0</v>
      </c>
      <c r="N43" s="8"/>
      <c r="O43" s="7">
        <f t="shared" si="0"/>
        <v>0</v>
      </c>
    </row>
    <row r="44" spans="1:15" s="9" customFormat="1" x14ac:dyDescent="0.25">
      <c r="A44" s="6" t="s">
        <v>24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7">
        <v>0</v>
      </c>
      <c r="K44" s="7">
        <v>9603.8510000000006</v>
      </c>
      <c r="L44" s="7">
        <v>0</v>
      </c>
      <c r="M44" s="7">
        <v>0</v>
      </c>
      <c r="N44" s="8"/>
      <c r="O44" s="7">
        <f t="shared" si="0"/>
        <v>9603.8510000000006</v>
      </c>
    </row>
    <row r="45" spans="1:15" s="13" customFormat="1" x14ac:dyDescent="0.25">
      <c r="A45" s="10" t="s">
        <v>42</v>
      </c>
      <c r="B45" s="15">
        <v>3617.9</v>
      </c>
      <c r="C45" s="15">
        <v>5776.1</v>
      </c>
      <c r="D45" s="15">
        <v>4695.8999999999996</v>
      </c>
      <c r="E45" s="15">
        <v>6224.3</v>
      </c>
      <c r="F45" s="15">
        <v>2961.9</v>
      </c>
      <c r="G45" s="15">
        <v>4258.7</v>
      </c>
      <c r="H45" s="15">
        <v>4961.3999999999996</v>
      </c>
      <c r="I45" s="15">
        <v>4335.5</v>
      </c>
      <c r="J45" s="11">
        <v>4338.0879999999997</v>
      </c>
      <c r="K45" s="11">
        <v>5699.3389999999999</v>
      </c>
      <c r="L45" s="11">
        <v>4465.4729500000003</v>
      </c>
      <c r="M45" s="11">
        <v>4374.3921600000003</v>
      </c>
      <c r="N45" s="12"/>
      <c r="O45" s="11">
        <f t="shared" si="0"/>
        <v>55708.992110000007</v>
      </c>
    </row>
    <row r="46" spans="1:15" s="13" customFormat="1" x14ac:dyDescent="0.25">
      <c r="A46" s="10" t="s">
        <v>43</v>
      </c>
      <c r="B46" s="15">
        <v>10654.3</v>
      </c>
      <c r="C46" s="15">
        <v>8278.85</v>
      </c>
      <c r="D46" s="15">
        <v>12719.3</v>
      </c>
      <c r="E46" s="15">
        <v>7971.6</v>
      </c>
      <c r="F46" s="15">
        <v>11884.8</v>
      </c>
      <c r="G46" s="15">
        <v>9566.7219999999998</v>
      </c>
      <c r="H46" s="15">
        <v>9590.7000000000007</v>
      </c>
      <c r="I46" s="15">
        <v>10386.4</v>
      </c>
      <c r="J46" s="11">
        <v>10452.006000000001</v>
      </c>
      <c r="K46" s="11">
        <v>10270.852000000001</v>
      </c>
      <c r="L46" s="11">
        <v>10908.858980000001</v>
      </c>
      <c r="M46" s="11">
        <v>10874.182500000001</v>
      </c>
      <c r="N46" s="12"/>
      <c r="O46" s="11">
        <f t="shared" si="0"/>
        <v>123558.57148000001</v>
      </c>
    </row>
    <row r="47" spans="1:15" s="9" customFormat="1" x14ac:dyDescent="0.25">
      <c r="A47" s="6" t="s">
        <v>44</v>
      </c>
      <c r="B47" s="16">
        <v>140</v>
      </c>
      <c r="C47" s="16">
        <v>174</v>
      </c>
      <c r="D47" s="16">
        <v>165</v>
      </c>
      <c r="E47" s="16">
        <v>-105</v>
      </c>
      <c r="F47" s="16">
        <v>102</v>
      </c>
      <c r="G47" s="16">
        <v>135</v>
      </c>
      <c r="H47" s="16">
        <v>88</v>
      </c>
      <c r="I47" s="16">
        <v>140</v>
      </c>
      <c r="J47" s="7">
        <v>318</v>
      </c>
      <c r="K47" s="7">
        <v>218</v>
      </c>
      <c r="L47" s="7">
        <v>242</v>
      </c>
      <c r="M47" s="7">
        <v>396</v>
      </c>
      <c r="N47" s="8"/>
      <c r="O47" s="7">
        <f t="shared" si="0"/>
        <v>2013</v>
      </c>
    </row>
    <row r="48" spans="1:15" s="9" customFormat="1" x14ac:dyDescent="0.25">
      <c r="A48" s="6" t="s">
        <v>45</v>
      </c>
      <c r="B48" s="16">
        <v>2960</v>
      </c>
      <c r="C48" s="16">
        <v>260.2</v>
      </c>
      <c r="D48" s="16">
        <v>-4270</v>
      </c>
      <c r="E48" s="16">
        <v>6117</v>
      </c>
      <c r="F48" s="16">
        <v>1485.1</v>
      </c>
      <c r="G48" s="16">
        <v>4592</v>
      </c>
      <c r="H48" s="16">
        <v>2061.1</v>
      </c>
      <c r="I48" s="16">
        <v>2006.5</v>
      </c>
      <c r="J48" s="7">
        <v>6081.2020000000002</v>
      </c>
      <c r="K48" s="7">
        <v>-209.08199999999999</v>
      </c>
      <c r="L48" s="7">
        <v>151.61459000000093</v>
      </c>
      <c r="M48" s="7">
        <v>2298.61445</v>
      </c>
      <c r="N48" s="8"/>
      <c r="O48" s="7">
        <f t="shared" si="0"/>
        <v>23534.249040000002</v>
      </c>
    </row>
    <row r="49" spans="1:15" s="13" customFormat="1" x14ac:dyDescent="0.25">
      <c r="A49" s="10" t="s">
        <v>46</v>
      </c>
      <c r="B49" s="15">
        <v>3100</v>
      </c>
      <c r="C49" s="15">
        <v>434.2</v>
      </c>
      <c r="D49" s="15">
        <v>-4105</v>
      </c>
      <c r="E49" s="15">
        <v>6012</v>
      </c>
      <c r="F49" s="15">
        <v>1587.1</v>
      </c>
      <c r="G49" s="15">
        <v>4727</v>
      </c>
      <c r="H49" s="15">
        <v>2149.1</v>
      </c>
      <c r="I49" s="15">
        <v>2146.5</v>
      </c>
      <c r="J49" s="11">
        <v>6399.2020000000002</v>
      </c>
      <c r="K49" s="11">
        <v>8.9180000000000064</v>
      </c>
      <c r="L49" s="11">
        <v>393.61459000000093</v>
      </c>
      <c r="M49" s="11">
        <v>2694.61445</v>
      </c>
      <c r="N49" s="12"/>
      <c r="O49" s="11">
        <f t="shared" si="0"/>
        <v>25547.249040000002</v>
      </c>
    </row>
    <row r="50" spans="1:15" s="13" customFormat="1" ht="31.5" x14ac:dyDescent="0.25">
      <c r="A50" s="10" t="s">
        <v>47</v>
      </c>
      <c r="B50" s="15">
        <v>7554.3</v>
      </c>
      <c r="C50" s="15">
        <v>7844.65</v>
      </c>
      <c r="D50" s="15">
        <v>16824.3</v>
      </c>
      <c r="E50" s="15">
        <v>1959.6000000000004</v>
      </c>
      <c r="F50" s="15">
        <v>10297.700000000001</v>
      </c>
      <c r="G50" s="15">
        <v>4839.7219999999998</v>
      </c>
      <c r="H50" s="15">
        <v>7441.6</v>
      </c>
      <c r="I50" s="15">
        <v>8239.9</v>
      </c>
      <c r="J50" s="11">
        <v>4052.8040000000001</v>
      </c>
      <c r="K50" s="11">
        <v>10261.934000000001</v>
      </c>
      <c r="L50" s="11">
        <v>10515.24439</v>
      </c>
      <c r="M50" s="11">
        <v>8179.5680500000008</v>
      </c>
      <c r="N50" s="12"/>
      <c r="O50" s="11">
        <f t="shared" si="0"/>
        <v>98011.322440000018</v>
      </c>
    </row>
    <row r="51" spans="1:15" s="9" customFormat="1" ht="31.5" x14ac:dyDescent="0.25">
      <c r="A51" s="6" t="s">
        <v>48</v>
      </c>
      <c r="B51" s="16">
        <v>3904.2</v>
      </c>
      <c r="C51" s="16">
        <v>3642.5</v>
      </c>
      <c r="D51" s="16">
        <v>332.9</v>
      </c>
      <c r="E51" s="16">
        <v>3886.6</v>
      </c>
      <c r="F51" s="16">
        <v>5054.1000000000004</v>
      </c>
      <c r="G51" s="16">
        <v>3798.6</v>
      </c>
      <c r="H51" s="16">
        <v>5717</v>
      </c>
      <c r="I51" s="16">
        <v>5597.5</v>
      </c>
      <c r="J51" s="7">
        <v>6822.0550000000003</v>
      </c>
      <c r="K51" s="7">
        <v>5142.6049999999996</v>
      </c>
      <c r="L51" s="7">
        <v>5979.2218699999994</v>
      </c>
      <c r="M51" s="7">
        <v>4908.3020199999992</v>
      </c>
      <c r="N51" s="8"/>
      <c r="O51" s="7">
        <f t="shared" si="0"/>
        <v>54785.583889999994</v>
      </c>
    </row>
    <row r="52" spans="1:15" s="9" customFormat="1" x14ac:dyDescent="0.25">
      <c r="A52" s="6" t="s">
        <v>49</v>
      </c>
      <c r="B52" s="16">
        <v>-1046</v>
      </c>
      <c r="C52" s="16">
        <v>3377</v>
      </c>
      <c r="D52" s="16">
        <v>-567.79999999999995</v>
      </c>
      <c r="E52" s="16">
        <v>3193.2</v>
      </c>
      <c r="F52" s="16">
        <v>-570.20000000000005</v>
      </c>
      <c r="G52" s="16">
        <v>-119.8</v>
      </c>
      <c r="H52" s="16">
        <v>406</v>
      </c>
      <c r="I52" s="16">
        <v>-5011.96</v>
      </c>
      <c r="J52" s="7">
        <v>17</v>
      </c>
      <c r="K52" s="7">
        <v>-782.3</v>
      </c>
      <c r="L52" s="7">
        <v>-302.10000000000002</v>
      </c>
      <c r="M52" s="7">
        <v>-1113.7</v>
      </c>
      <c r="N52" s="8"/>
      <c r="O52" s="7">
        <f t="shared" si="0"/>
        <v>-2520.6600000000008</v>
      </c>
    </row>
    <row r="53" spans="1:15" s="9" customFormat="1" x14ac:dyDescent="0.25">
      <c r="A53" s="6" t="s">
        <v>50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7">
        <v>0</v>
      </c>
      <c r="K53" s="7">
        <v>0</v>
      </c>
      <c r="L53" s="7">
        <v>0</v>
      </c>
      <c r="M53" s="7">
        <v>0</v>
      </c>
      <c r="N53" s="8"/>
      <c r="O53" s="7">
        <f t="shared" si="0"/>
        <v>0</v>
      </c>
    </row>
    <row r="54" spans="1:15" s="9" customFormat="1" x14ac:dyDescent="0.25">
      <c r="A54" s="6" t="s">
        <v>51</v>
      </c>
      <c r="B54" s="16">
        <v>-1067</v>
      </c>
      <c r="C54" s="16">
        <v>3430</v>
      </c>
      <c r="D54" s="16">
        <v>0</v>
      </c>
      <c r="E54" s="16">
        <v>3222.2</v>
      </c>
      <c r="F54" s="16">
        <v>-564.20000000000005</v>
      </c>
      <c r="G54" s="16">
        <v>-122.8</v>
      </c>
      <c r="H54" s="16">
        <v>442</v>
      </c>
      <c r="I54" s="16">
        <v>-5036.96</v>
      </c>
      <c r="J54" s="7">
        <v>-46</v>
      </c>
      <c r="K54" s="7">
        <v>-846.3</v>
      </c>
      <c r="L54" s="7">
        <v>-319.10000000000002</v>
      </c>
      <c r="M54" s="7">
        <v>-1097.7</v>
      </c>
      <c r="N54" s="8"/>
      <c r="O54" s="7">
        <f t="shared" si="0"/>
        <v>-2005.8600000000001</v>
      </c>
    </row>
    <row r="55" spans="1:15" s="9" customFormat="1" ht="31.5" x14ac:dyDescent="0.25">
      <c r="A55" s="6" t="s">
        <v>52</v>
      </c>
      <c r="B55" s="16">
        <v>21</v>
      </c>
      <c r="C55" s="16">
        <v>-53</v>
      </c>
      <c r="D55" s="16">
        <v>-567.79999999999995</v>
      </c>
      <c r="E55" s="16">
        <v>-29</v>
      </c>
      <c r="F55" s="16">
        <v>-6</v>
      </c>
      <c r="G55" s="16">
        <v>3</v>
      </c>
      <c r="H55" s="16">
        <v>-36</v>
      </c>
      <c r="I55" s="16">
        <v>25</v>
      </c>
      <c r="J55" s="7">
        <v>63</v>
      </c>
      <c r="K55" s="7">
        <v>64</v>
      </c>
      <c r="L55" s="7">
        <v>17</v>
      </c>
      <c r="M55" s="7">
        <v>-16</v>
      </c>
      <c r="N55" s="8"/>
      <c r="O55" s="7">
        <f t="shared" si="0"/>
        <v>-514.79999999999995</v>
      </c>
    </row>
    <row r="56" spans="1:15" s="9" customFormat="1" x14ac:dyDescent="0.25">
      <c r="A56" s="6" t="s">
        <v>53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7">
        <v>0</v>
      </c>
      <c r="K56" s="7">
        <v>0</v>
      </c>
      <c r="L56" s="7">
        <v>0</v>
      </c>
      <c r="M56" s="7">
        <v>0</v>
      </c>
      <c r="N56" s="8"/>
      <c r="O56" s="7">
        <f t="shared" si="0"/>
        <v>0</v>
      </c>
    </row>
    <row r="57" spans="1:15" s="9" customFormat="1" x14ac:dyDescent="0.25">
      <c r="A57" s="6" t="s">
        <v>24</v>
      </c>
      <c r="B57" s="16">
        <v>631.29999999999995</v>
      </c>
      <c r="C57" s="16">
        <v>671.1</v>
      </c>
      <c r="D57" s="16">
        <v>41917.599999999999</v>
      </c>
      <c r="E57" s="16">
        <v>618.70000000000005</v>
      </c>
      <c r="F57" s="16">
        <v>618.822</v>
      </c>
      <c r="G57" s="16">
        <v>1249.7</v>
      </c>
      <c r="H57" s="16">
        <v>671.89700000000005</v>
      </c>
      <c r="I57" s="16">
        <v>630.45399999999995</v>
      </c>
      <c r="J57" s="7">
        <v>643.32900000000006</v>
      </c>
      <c r="K57" s="7">
        <v>9603.8510000000006</v>
      </c>
      <c r="L57" s="7">
        <v>910.53819999999996</v>
      </c>
      <c r="M57" s="7">
        <v>97.673980000000498</v>
      </c>
      <c r="N57" s="8"/>
      <c r="O57" s="7">
        <f t="shared" si="0"/>
        <v>58264.965179999992</v>
      </c>
    </row>
    <row r="58" spans="1:15" s="13" customFormat="1" x14ac:dyDescent="0.25">
      <c r="A58" s="10" t="s">
        <v>54</v>
      </c>
      <c r="B58" s="15">
        <v>3489.5</v>
      </c>
      <c r="C58" s="15">
        <v>7690.6</v>
      </c>
      <c r="D58" s="15">
        <v>41682.699999999997</v>
      </c>
      <c r="E58" s="15">
        <v>7698.5</v>
      </c>
      <c r="F58" s="15">
        <v>5102.7219999999998</v>
      </c>
      <c r="G58" s="15">
        <v>4928.5</v>
      </c>
      <c r="H58" s="15">
        <v>6794.8969999999999</v>
      </c>
      <c r="I58" s="15">
        <v>1215.9939999999997</v>
      </c>
      <c r="J58" s="11">
        <v>7482.384</v>
      </c>
      <c r="K58" s="11">
        <v>5017.4639999999999</v>
      </c>
      <c r="L58" s="11">
        <v>6587.6600699999999</v>
      </c>
      <c r="M58" s="11">
        <v>3892.2760000000003</v>
      </c>
      <c r="N58" s="12"/>
      <c r="O58" s="11">
        <f t="shared" si="0"/>
        <v>101583.19706999999</v>
      </c>
    </row>
    <row r="59" spans="1:15" s="13" customFormat="1" x14ac:dyDescent="0.25">
      <c r="A59" s="10" t="s">
        <v>55</v>
      </c>
      <c r="B59" s="15">
        <v>11043.8</v>
      </c>
      <c r="C59" s="15">
        <v>15535.25</v>
      </c>
      <c r="D59" s="15">
        <v>58507</v>
      </c>
      <c r="E59" s="15">
        <v>9658.1</v>
      </c>
      <c r="F59" s="15">
        <v>15400.422</v>
      </c>
      <c r="G59" s="15">
        <v>9768.2219999999998</v>
      </c>
      <c r="H59" s="15">
        <v>14236.496999999999</v>
      </c>
      <c r="I59" s="15">
        <v>9455.8940000000002</v>
      </c>
      <c r="J59" s="11">
        <v>11535.187999999998</v>
      </c>
      <c r="K59" s="11">
        <v>15279.397999999999</v>
      </c>
      <c r="L59" s="11">
        <v>17102.904460000002</v>
      </c>
      <c r="M59" s="11">
        <v>12071.84405</v>
      </c>
      <c r="N59" s="12"/>
      <c r="O59" s="11">
        <f t="shared" si="0"/>
        <v>199594.51950999995</v>
      </c>
    </row>
    <row r="60" spans="1:15" s="9" customFormat="1" x14ac:dyDescent="0.25">
      <c r="A60" s="6" t="s">
        <v>56</v>
      </c>
      <c r="B60" s="16">
        <v>7346.2</v>
      </c>
      <c r="C60" s="16">
        <v>7281.1</v>
      </c>
      <c r="D60" s="16">
        <v>8716.1</v>
      </c>
      <c r="E60" s="16">
        <v>8122.2</v>
      </c>
      <c r="F60" s="16">
        <v>8411.1</v>
      </c>
      <c r="G60" s="16">
        <v>9600.6</v>
      </c>
      <c r="H60" s="16">
        <v>9313.6</v>
      </c>
      <c r="I60" s="16">
        <v>8821.93</v>
      </c>
      <c r="J60" s="7">
        <v>9667.9310000000005</v>
      </c>
      <c r="K60" s="7">
        <v>8656.848</v>
      </c>
      <c r="L60" s="7">
        <v>9280.1852200000012</v>
      </c>
      <c r="M60" s="7">
        <v>10364.551650000009</v>
      </c>
      <c r="N60" s="8"/>
      <c r="O60" s="7">
        <f t="shared" si="0"/>
        <v>105582.34587</v>
      </c>
    </row>
    <row r="61" spans="1:15" s="9" customFormat="1" x14ac:dyDescent="0.25">
      <c r="A61" s="6" t="s">
        <v>57</v>
      </c>
      <c r="B61" s="16">
        <v>35</v>
      </c>
      <c r="C61" s="16">
        <v>46</v>
      </c>
      <c r="D61" s="16">
        <v>65</v>
      </c>
      <c r="E61" s="16">
        <v>49</v>
      </c>
      <c r="F61" s="16">
        <v>225</v>
      </c>
      <c r="G61" s="16">
        <v>259</v>
      </c>
      <c r="H61" s="16">
        <v>46</v>
      </c>
      <c r="I61" s="16">
        <v>55</v>
      </c>
      <c r="J61" s="7">
        <v>106.194</v>
      </c>
      <c r="K61" s="7">
        <v>565.35899999999992</v>
      </c>
      <c r="L61" s="7">
        <v>146.76233000000011</v>
      </c>
      <c r="M61" s="7">
        <v>103.9002599999999</v>
      </c>
      <c r="N61" s="8"/>
      <c r="O61" s="7">
        <f t="shared" si="0"/>
        <v>1702.2155899999998</v>
      </c>
    </row>
    <row r="62" spans="1:15" s="9" customFormat="1" x14ac:dyDescent="0.25">
      <c r="A62" s="6" t="s">
        <v>58</v>
      </c>
      <c r="B62" s="16">
        <v>196</v>
      </c>
      <c r="C62" s="16">
        <v>39</v>
      </c>
      <c r="D62" s="16">
        <v>305</v>
      </c>
      <c r="E62" s="16">
        <v>147</v>
      </c>
      <c r="F62" s="16">
        <v>73</v>
      </c>
      <c r="G62" s="16">
        <v>141</v>
      </c>
      <c r="H62" s="16">
        <v>111</v>
      </c>
      <c r="I62" s="16">
        <v>101</v>
      </c>
      <c r="J62" s="7">
        <v>139.90199999999999</v>
      </c>
      <c r="K62" s="11">
        <v>520.65800000000002</v>
      </c>
      <c r="L62" s="7">
        <v>444.79259999999999</v>
      </c>
      <c r="M62" s="7">
        <v>193.16582</v>
      </c>
      <c r="N62" s="8"/>
      <c r="O62" s="7">
        <f t="shared" si="0"/>
        <v>2411.5184200000003</v>
      </c>
    </row>
    <row r="63" spans="1:15" s="9" customFormat="1" x14ac:dyDescent="0.25">
      <c r="A63" s="6" t="s">
        <v>59</v>
      </c>
      <c r="B63" s="16">
        <v>1334</v>
      </c>
      <c r="C63" s="16">
        <v>1486.4</v>
      </c>
      <c r="D63" s="16">
        <v>2354.1999999999998</v>
      </c>
      <c r="E63" s="16">
        <v>1460.4</v>
      </c>
      <c r="F63" s="16">
        <v>1453.4</v>
      </c>
      <c r="G63" s="16">
        <v>-3227.2</v>
      </c>
      <c r="H63" s="16">
        <v>713.7</v>
      </c>
      <c r="I63" s="16">
        <v>866</v>
      </c>
      <c r="J63" s="7">
        <v>714.69299999999998</v>
      </c>
      <c r="K63" s="11">
        <v>685.95</v>
      </c>
      <c r="L63" s="7">
        <v>805.43425999999999</v>
      </c>
      <c r="M63" s="7">
        <v>721.48386000000005</v>
      </c>
      <c r="N63" s="8"/>
      <c r="O63" s="7">
        <f t="shared" si="0"/>
        <v>9368.4611199999999</v>
      </c>
    </row>
    <row r="64" spans="1:15" s="9" customFormat="1" x14ac:dyDescent="0.25">
      <c r="A64" s="6" t="s">
        <v>60</v>
      </c>
      <c r="B64" s="16">
        <v>46</v>
      </c>
      <c r="C64" s="16">
        <v>203</v>
      </c>
      <c r="D64" s="16">
        <v>-122</v>
      </c>
      <c r="E64" s="16">
        <v>79</v>
      </c>
      <c r="F64" s="16">
        <v>61</v>
      </c>
      <c r="G64" s="16">
        <v>27</v>
      </c>
      <c r="H64" s="16">
        <v>69</v>
      </c>
      <c r="I64" s="16">
        <v>113</v>
      </c>
      <c r="J64" s="7">
        <v>215.13900000000001</v>
      </c>
      <c r="K64" s="11">
        <v>97.775000000000006</v>
      </c>
      <c r="L64" s="7">
        <v>1071.7082499999999</v>
      </c>
      <c r="M64" s="7">
        <v>181.01822000000001</v>
      </c>
      <c r="N64" s="8"/>
      <c r="O64" s="7">
        <f t="shared" si="0"/>
        <v>2041.6404699999998</v>
      </c>
    </row>
    <row r="65" spans="1:15" s="9" customFormat="1" x14ac:dyDescent="0.25">
      <c r="A65" s="6" t="s">
        <v>61</v>
      </c>
      <c r="B65" s="16">
        <v>285</v>
      </c>
      <c r="C65" s="16">
        <v>38</v>
      </c>
      <c r="D65" s="16">
        <v>233</v>
      </c>
      <c r="E65" s="16">
        <v>100</v>
      </c>
      <c r="F65" s="16">
        <v>426</v>
      </c>
      <c r="G65" s="16">
        <v>364</v>
      </c>
      <c r="H65" s="16">
        <v>317</v>
      </c>
      <c r="I65" s="16">
        <v>77</v>
      </c>
      <c r="J65" s="7">
        <v>94.674999999999997</v>
      </c>
      <c r="K65" s="11">
        <v>242.023</v>
      </c>
      <c r="L65" s="7">
        <v>116.64046</v>
      </c>
      <c r="M65" s="7">
        <v>149.61555000000001</v>
      </c>
      <c r="N65" s="8"/>
      <c r="O65" s="7">
        <f t="shared" si="0"/>
        <v>2442.9540099999999</v>
      </c>
    </row>
    <row r="66" spans="1:15" s="9" customFormat="1" x14ac:dyDescent="0.25">
      <c r="A66" s="6" t="s">
        <v>62</v>
      </c>
      <c r="B66" s="16">
        <v>0</v>
      </c>
      <c r="C66" s="16">
        <v>0</v>
      </c>
      <c r="D66" s="16">
        <v>12</v>
      </c>
      <c r="E66" s="16">
        <v>0</v>
      </c>
      <c r="F66" s="16">
        <v>1864</v>
      </c>
      <c r="G66" s="16">
        <v>112</v>
      </c>
      <c r="H66" s="16">
        <v>168</v>
      </c>
      <c r="I66" s="16">
        <v>2</v>
      </c>
      <c r="J66" s="7">
        <v>351.952</v>
      </c>
      <c r="K66" s="11">
        <v>415.86099999999999</v>
      </c>
      <c r="L66" s="7">
        <v>643.99724000000003</v>
      </c>
      <c r="M66" s="7">
        <v>322.32677000000001</v>
      </c>
      <c r="N66" s="8"/>
      <c r="O66" s="7">
        <f t="shared" si="0"/>
        <v>3892.1370100000004</v>
      </c>
    </row>
    <row r="67" spans="1:15" s="9" customFormat="1" x14ac:dyDescent="0.25">
      <c r="A67" s="6" t="s">
        <v>63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7">
        <v>0</v>
      </c>
      <c r="K67" s="11">
        <v>0</v>
      </c>
      <c r="L67" s="7">
        <v>0</v>
      </c>
      <c r="M67" s="7">
        <v>0</v>
      </c>
      <c r="N67" s="8"/>
      <c r="O67" s="7">
        <f t="shared" si="0"/>
        <v>0</v>
      </c>
    </row>
    <row r="68" spans="1:15" s="9" customFormat="1" x14ac:dyDescent="0.25">
      <c r="A68" s="6" t="s">
        <v>64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7">
        <v>0</v>
      </c>
      <c r="K68" s="11">
        <v>0</v>
      </c>
      <c r="L68" s="7">
        <v>0</v>
      </c>
      <c r="M68" s="7">
        <v>0</v>
      </c>
      <c r="N68" s="8"/>
      <c r="O68" s="7">
        <f t="shared" si="0"/>
        <v>0</v>
      </c>
    </row>
    <row r="69" spans="1:15" s="9" customFormat="1" x14ac:dyDescent="0.25">
      <c r="A69" s="6" t="s">
        <v>65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7">
        <v>0</v>
      </c>
      <c r="K69" s="11">
        <v>0</v>
      </c>
      <c r="L69" s="7">
        <v>0</v>
      </c>
      <c r="M69" s="7">
        <v>0</v>
      </c>
      <c r="N69" s="8"/>
      <c r="O69" s="7">
        <f t="shared" si="0"/>
        <v>0</v>
      </c>
    </row>
    <row r="70" spans="1:15" s="9" customFormat="1" x14ac:dyDescent="0.25">
      <c r="A70" s="6" t="s">
        <v>4</v>
      </c>
      <c r="B70" s="16">
        <v>2740.6</v>
      </c>
      <c r="C70" s="16">
        <v>3337.87</v>
      </c>
      <c r="D70" s="16">
        <v>33911.178019999999</v>
      </c>
      <c r="E70" s="16">
        <v>2013.3431799999998</v>
      </c>
      <c r="F70" s="16">
        <v>2910.5100499999999</v>
      </c>
      <c r="G70" s="16">
        <v>2328.5773799999997</v>
      </c>
      <c r="H70" s="16">
        <v>2718.5299999999997</v>
      </c>
      <c r="I70" s="16">
        <v>6641.1715703923201</v>
      </c>
      <c r="J70" s="7">
        <v>3333.846</v>
      </c>
      <c r="K70" s="11">
        <v>3479.1760000000004</v>
      </c>
      <c r="L70" s="7">
        <v>3136.6608699999997</v>
      </c>
      <c r="M70" s="7">
        <v>5441.7486399999998</v>
      </c>
      <c r="N70" s="8"/>
      <c r="O70" s="7">
        <f t="shared" si="0"/>
        <v>71993.211710392323</v>
      </c>
    </row>
    <row r="71" spans="1:15" s="13" customFormat="1" x14ac:dyDescent="0.25">
      <c r="A71" s="10" t="s">
        <v>66</v>
      </c>
      <c r="B71" s="15">
        <v>11982.8</v>
      </c>
      <c r="C71" s="15">
        <v>12431.369999999999</v>
      </c>
      <c r="D71" s="15">
        <v>45474.478020000002</v>
      </c>
      <c r="E71" s="15">
        <v>11970.94318</v>
      </c>
      <c r="F71" s="15">
        <v>15424.010050000001</v>
      </c>
      <c r="G71" s="15">
        <v>9604.9773800000003</v>
      </c>
      <c r="H71" s="15">
        <v>13456.83</v>
      </c>
      <c r="I71" s="15">
        <v>16677.101570392311</v>
      </c>
      <c r="J71" s="11">
        <v>14624.332</v>
      </c>
      <c r="K71" s="11">
        <v>14663.65</v>
      </c>
      <c r="L71" s="11">
        <v>15646.18123</v>
      </c>
      <c r="M71" s="11">
        <v>17477.81077</v>
      </c>
      <c r="N71" s="12"/>
      <c r="O71" s="11">
        <f t="shared" ref="O71:O74" si="1">SUM(B71:M71)</f>
        <v>199434.4842003923</v>
      </c>
    </row>
    <row r="72" spans="1:15" s="13" customFormat="1" x14ac:dyDescent="0.25">
      <c r="A72" s="10" t="s">
        <v>67</v>
      </c>
      <c r="B72" s="15">
        <v>-939</v>
      </c>
      <c r="C72" s="15">
        <v>3103.88</v>
      </c>
      <c r="D72" s="15">
        <v>13032.52198</v>
      </c>
      <c r="E72" s="15">
        <v>-2312.8431799999998</v>
      </c>
      <c r="F72" s="15">
        <v>-23.588049999999839</v>
      </c>
      <c r="G72" s="15">
        <v>163.24461999999994</v>
      </c>
      <c r="H72" s="15">
        <v>779.66699999999992</v>
      </c>
      <c r="I72" s="15">
        <v>-7221.2075703923092</v>
      </c>
      <c r="J72" s="11">
        <v>-3089.1439999999966</v>
      </c>
      <c r="K72" s="11">
        <v>615.74799999999959</v>
      </c>
      <c r="L72" s="11">
        <v>1456.7232300000001</v>
      </c>
      <c r="M72" s="11">
        <v>-5405.966720000004</v>
      </c>
      <c r="N72" s="12"/>
      <c r="O72" s="11">
        <f t="shared" si="1"/>
        <v>160.03530960768694</v>
      </c>
    </row>
    <row r="73" spans="1:15" s="9" customFormat="1" x14ac:dyDescent="0.25">
      <c r="A73" s="6" t="s">
        <v>68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7">
        <v>0</v>
      </c>
      <c r="K73" s="11">
        <v>0</v>
      </c>
      <c r="L73" s="7">
        <v>0</v>
      </c>
      <c r="M73" s="7">
        <v>1185</v>
      </c>
      <c r="N73" s="8"/>
      <c r="O73" s="7">
        <f t="shared" si="1"/>
        <v>1185</v>
      </c>
    </row>
    <row r="74" spans="1:15" s="13" customFormat="1" x14ac:dyDescent="0.25">
      <c r="A74" s="10" t="s">
        <v>69</v>
      </c>
      <c r="B74" s="15">
        <v>-939</v>
      </c>
      <c r="C74" s="15">
        <v>3103.88</v>
      </c>
      <c r="D74" s="15">
        <v>13032.52198</v>
      </c>
      <c r="E74" s="15">
        <v>-2312.8431799999998</v>
      </c>
      <c r="F74" s="15">
        <v>-23.588049999999839</v>
      </c>
      <c r="G74" s="15">
        <v>163.24461999999994</v>
      </c>
      <c r="H74" s="15">
        <v>779.66699999999992</v>
      </c>
      <c r="I74" s="15">
        <v>-7221.2075703923092</v>
      </c>
      <c r="J74" s="11">
        <v>-3089.1439999999966</v>
      </c>
      <c r="K74" s="11">
        <v>615.74799999999959</v>
      </c>
      <c r="L74" s="11">
        <v>1456.7232300000001</v>
      </c>
      <c r="M74" s="11">
        <v>-6590.966720000004</v>
      </c>
      <c r="N74" s="12"/>
      <c r="O74" s="11">
        <f t="shared" si="1"/>
        <v>-1024.9646903923131</v>
      </c>
    </row>
    <row r="75" spans="1:15" s="9" customFormat="1" x14ac:dyDescent="0.25">
      <c r="A75" s="2"/>
      <c r="B75" s="17"/>
      <c r="C75" s="17"/>
      <c r="D75" s="17"/>
      <c r="E75" s="17"/>
      <c r="F75" s="17"/>
      <c r="G75" s="17"/>
      <c r="H75" s="17"/>
      <c r="I75" s="17"/>
      <c r="J75" s="18"/>
      <c r="K75" s="18"/>
      <c r="L75" s="18"/>
      <c r="M75" s="18"/>
      <c r="N75" s="18"/>
      <c r="O75" s="18"/>
    </row>
    <row r="76" spans="1:15" s="2" customFormat="1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s="2" customFormat="1" x14ac:dyDescent="0.25">
      <c r="A77" s="20" t="s">
        <v>70</v>
      </c>
      <c r="B77" s="19">
        <f t="shared" ref="B77:M77" si="2">+B25+B58</f>
        <v>17761.7</v>
      </c>
      <c r="C77" s="19">
        <f t="shared" si="2"/>
        <v>21745.550000000003</v>
      </c>
      <c r="D77" s="19">
        <f t="shared" si="2"/>
        <v>59097.899999999994</v>
      </c>
      <c r="E77" s="19">
        <f t="shared" si="2"/>
        <v>21894.400000000001</v>
      </c>
      <c r="F77" s="19">
        <f t="shared" si="2"/>
        <v>19949.421999999999</v>
      </c>
      <c r="G77" s="19">
        <f t="shared" si="2"/>
        <v>18753.921999999999</v>
      </c>
      <c r="H77" s="19">
        <f t="shared" si="2"/>
        <v>21346.996999999999</v>
      </c>
      <c r="I77" s="19">
        <f t="shared" si="2"/>
        <v>15937.894</v>
      </c>
      <c r="J77" s="19">
        <f t="shared" si="2"/>
        <v>22272.477999999999</v>
      </c>
      <c r="K77" s="19">
        <f>+K25+K58</f>
        <v>20987.654999999999</v>
      </c>
      <c r="L77" s="19">
        <f t="shared" si="2"/>
        <v>21961.991999999998</v>
      </c>
      <c r="M77" s="19">
        <f t="shared" si="2"/>
        <v>19140.85066</v>
      </c>
      <c r="N77" s="19"/>
      <c r="O77" s="19">
        <f>+O25+O58</f>
        <v>280850.76066000003</v>
      </c>
    </row>
    <row r="78" spans="1:15" s="2" customFormat="1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s="2" customFormat="1" x14ac:dyDescent="0.25">
      <c r="B79" s="17"/>
      <c r="C79" s="17"/>
      <c r="D79" s="21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s="2" customFormat="1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2:15" s="2" customFormat="1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2:15" s="2" customFormat="1" x14ac:dyDescent="0.25"/>
    <row r="83" spans="2:15" s="2" customFormat="1" x14ac:dyDescent="0.25"/>
    <row r="84" spans="2:15" s="2" customFormat="1" x14ac:dyDescent="0.25"/>
    <row r="85" spans="2:15" s="2" customFormat="1" x14ac:dyDescent="0.25"/>
    <row r="86" spans="2:15" s="2" customFormat="1" x14ac:dyDescent="0.25"/>
    <row r="87" spans="2:15" s="2" customFormat="1" x14ac:dyDescent="0.25"/>
    <row r="88" spans="2:15" s="2" customFormat="1" x14ac:dyDescent="0.25"/>
    <row r="89" spans="2:15" s="2" customFormat="1" x14ac:dyDescent="0.25"/>
    <row r="90" spans="2:15" s="2" customFormat="1" x14ac:dyDescent="0.25"/>
    <row r="91" spans="2:15" s="2" customFormat="1" x14ac:dyDescent="0.25"/>
    <row r="92" spans="2:15" s="2" customFormat="1" x14ac:dyDescent="0.25"/>
    <row r="93" spans="2:15" s="2" customFormat="1" x14ac:dyDescent="0.25"/>
    <row r="94" spans="2:15" s="2" customFormat="1" x14ac:dyDescent="0.25"/>
    <row r="95" spans="2:15" s="2" customFormat="1" x14ac:dyDescent="0.25"/>
    <row r="96" spans="2:15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16">
    <mergeCell ref="B1:G1"/>
    <mergeCell ref="B4:B5"/>
    <mergeCell ref="C4:C5"/>
    <mergeCell ref="D4:D5"/>
    <mergeCell ref="E4:E5"/>
    <mergeCell ref="F4:F5"/>
    <mergeCell ref="G4:G5"/>
    <mergeCell ref="H1:M1"/>
    <mergeCell ref="N1:O1"/>
    <mergeCell ref="J4:J5"/>
    <mergeCell ref="K4:K5"/>
    <mergeCell ref="L4:L5"/>
    <mergeCell ref="M4:M5"/>
    <mergeCell ref="O4:O5"/>
    <mergeCell ref="H4:H5"/>
    <mergeCell ref="I4:I5"/>
  </mergeCells>
  <pageMargins left="0.25" right="0.25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2018-01-24T13:22:11Z</cp:lastPrinted>
  <dcterms:created xsi:type="dcterms:W3CDTF">2013-08-20T12:38:07Z</dcterms:created>
  <dcterms:modified xsi:type="dcterms:W3CDTF">2018-02-02T08:21:05Z</dcterms:modified>
</cp:coreProperties>
</file>