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330" windowWidth="7230" windowHeight="4335" firstSheet="1" activeTab="1"/>
  </bookViews>
  <sheets>
    <sheet name="Ratings" sheetId="10" r:id="rId1"/>
    <sheet name="Incomestatement" sheetId="3" r:id="rId2"/>
  </sheets>
  <definedNames>
    <definedName name="_xlnm.Print_Area" localSheetId="1">Incomestatement!$A$2:$V$60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O74" i="3" l="1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C14" i="10" l="1"/>
  <c r="C19" i="10"/>
  <c r="C25" i="10"/>
  <c r="C30" i="10"/>
  <c r="C36" i="10"/>
  <c r="D14" i="10"/>
  <c r="D19" i="10"/>
  <c r="D36" i="10" s="1"/>
  <c r="D25" i="10"/>
  <c r="D30" i="10"/>
  <c r="E14" i="10"/>
  <c r="E19" i="10"/>
  <c r="E25" i="10"/>
  <c r="E30" i="10"/>
  <c r="F14" i="10"/>
  <c r="G14" i="10"/>
  <c r="H14" i="10"/>
  <c r="I14" i="10"/>
  <c r="I36" i="10" s="1"/>
  <c r="J14" i="10"/>
  <c r="K14" i="10"/>
  <c r="L14" i="10"/>
  <c r="M14" i="10"/>
  <c r="M36" i="10" s="1"/>
  <c r="N14" i="10"/>
  <c r="O14" i="10"/>
  <c r="P14" i="10"/>
  <c r="Q14" i="10"/>
  <c r="R14" i="10"/>
  <c r="S14" i="10"/>
  <c r="T14" i="10"/>
  <c r="U14" i="10"/>
  <c r="V14" i="10"/>
  <c r="F19" i="10"/>
  <c r="F36" i="10" s="1"/>
  <c r="G19" i="10"/>
  <c r="H19" i="10"/>
  <c r="H36" i="10" s="1"/>
  <c r="I19" i="10"/>
  <c r="J19" i="10"/>
  <c r="L19" i="10"/>
  <c r="L36" i="10" s="1"/>
  <c r="M19" i="10"/>
  <c r="N19" i="10"/>
  <c r="N36" i="10" s="1"/>
  <c r="O19" i="10"/>
  <c r="P19" i="10"/>
  <c r="Q19" i="10"/>
  <c r="R19" i="10"/>
  <c r="S19" i="10"/>
  <c r="T19" i="10"/>
  <c r="U19" i="10"/>
  <c r="V19" i="10"/>
  <c r="F25" i="10"/>
  <c r="G25" i="10"/>
  <c r="H25" i="10"/>
  <c r="I25" i="10"/>
  <c r="J25" i="10"/>
  <c r="J36" i="10" s="1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K36" i="10" s="1"/>
  <c r="L30" i="10"/>
  <c r="M30" i="10"/>
  <c r="N30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G36" i="10"/>
  <c r="E36" i="10"/>
</calcChain>
</file>

<file path=xl/sharedStrings.xml><?xml version="1.0" encoding="utf-8"?>
<sst xmlns="http://schemas.openxmlformats.org/spreadsheetml/2006/main" count="165" uniqueCount="121">
  <si>
    <t>All other</t>
  </si>
  <si>
    <t>Deposits</t>
  </si>
  <si>
    <t>Dividend income</t>
  </si>
  <si>
    <t>Depreciation</t>
  </si>
  <si>
    <t>Education and Training</t>
  </si>
  <si>
    <t>Insurance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</si>
  <si>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</si>
  <si>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</si>
  <si>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</si>
  <si>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</si>
  <si>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</si>
  <si>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</si>
  <si>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</si>
  <si>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</si>
  <si>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</si>
  <si>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</si>
  <si>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</si>
  <si>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</si>
  <si>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</si>
  <si>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</si>
  <si>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</si>
  <si>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</si>
  <si>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</si>
  <si>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</si>
  <si>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</si>
  <si>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</si>
  <si>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</si>
  <si>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</si>
  <si>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</si>
  <si>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</si>
  <si>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</si>
  <si>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</si>
  <si>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</si>
  <si>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</si>
  <si>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</si>
  <si>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</si>
  <si>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NET INTEREST INCOME</t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</si>
  <si>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</si>
  <si>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</si>
  <si>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</si>
  <si>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</si>
  <si>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</si>
  <si>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</si>
  <si>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</si>
  <si>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</si>
  <si>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</si>
  <si>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</si>
  <si>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</si>
  <si>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</si>
  <si>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</si>
  <si>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</si>
  <si>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</si>
  <si>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</si>
  <si>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</si>
  <si>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</si>
  <si>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</si>
  <si>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</si>
  <si>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</si>
  <si>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</si>
  <si>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ITEMS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</si>
  <si>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</si>
  <si>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</si>
  <si>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</si>
  <si>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</si>
  <si>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</si>
  <si>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</si>
  <si>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</si>
  <si>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</si>
  <si>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</si>
  <si>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</si>
  <si>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</si>
  <si>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</si>
  <si>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</si>
  <si>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</si>
  <si>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</si>
  <si>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</si>
  <si>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</si>
  <si>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</si>
  <si>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</si>
  <si>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</si>
  <si>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</si>
  <si>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</si>
  <si>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</si>
  <si>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</si>
  <si>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</si>
  <si>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</si>
  <si>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</si>
  <si>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Other</t>
  </si>
  <si>
    <t>Interest paid to banks and financial institutions:</t>
  </si>
  <si>
    <t>Loans/ Mortgages</t>
  </si>
  <si>
    <t>Foreign currency loans/ mortgages</t>
  </si>
  <si>
    <t>Local currency loans/ mortgages</t>
  </si>
  <si>
    <t>Foreign currency deposits</t>
  </si>
  <si>
    <t>Local currency deposits</t>
  </si>
  <si>
    <t>Subordinated debt</t>
  </si>
  <si>
    <t>Shareholders loans</t>
  </si>
  <si>
    <t>TOTAL INTEREST EXPENSE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</si>
  <si>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</si>
  <si>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</si>
  <si>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</si>
  <si>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</si>
  <si>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</si>
  <si>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</si>
  <si>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</si>
  <si>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</si>
  <si>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</si>
  <si>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</si>
  <si>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</si>
  <si>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</si>
  <si>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</si>
  <si>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</si>
  <si>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</si>
  <si>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</si>
  <si>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</si>
  <si>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</si>
  <si>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</si>
  <si>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</si>
  <si>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</si>
  <si>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</t>
  </si>
  <si>
    <t>K' 000</t>
  </si>
  <si>
    <t>Consolidated Income Statement - Building Societies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</si>
</sst>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42</v>
      </c>
      <c r="C4" s="4"/>
      <c r="D4" s="4"/>
      <c r="E4" s="4"/>
      <c r="F4" s="4"/>
      <c r="G4" s="4"/>
      <c r="H4" s="4"/>
      <c r="I4" s="4"/>
      <c r="V4" s="3" t="s">
        <v>43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51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57</v>
      </c>
      <c r="D8" s="35" t="s">
        <v>57</v>
      </c>
    </row>
    <row r="9" spans="2:22" ht="15.75" customHeight="1">
      <c r="B9" s="7"/>
      <c r="C9" s="32" t="s">
        <v>58</v>
      </c>
      <c r="D9" s="32" t="s">
        <v>53</v>
      </c>
      <c r="E9" s="32" t="s">
        <v>52</v>
      </c>
      <c r="F9" s="31" t="s">
        <v>49</v>
      </c>
      <c r="G9" s="31" t="s">
        <v>48</v>
      </c>
      <c r="H9" s="31" t="s">
        <v>47</v>
      </c>
      <c r="I9" s="31" t="s">
        <v>45</v>
      </c>
      <c r="J9" s="31" t="s">
        <v>44</v>
      </c>
      <c r="K9" s="31" t="s">
        <v>46</v>
      </c>
      <c r="L9" s="31" t="s">
        <v>40</v>
      </c>
      <c r="M9" s="8" t="s">
        <v>39</v>
      </c>
      <c r="N9" s="8" t="s">
        <v>8</v>
      </c>
      <c r="O9" s="31" t="s">
        <v>50</v>
      </c>
      <c r="P9" s="8" t="s">
        <v>14</v>
      </c>
      <c r="Q9" s="8" t="s">
        <v>9</v>
      </c>
      <c r="R9" s="8" t="s">
        <v>10</v>
      </c>
      <c r="S9" s="8" t="s">
        <v>11</v>
      </c>
      <c r="T9" s="8" t="s">
        <v>15</v>
      </c>
      <c r="U9" s="8" t="s">
        <v>12</v>
      </c>
      <c r="V9" s="8" t="s">
        <v>13</v>
      </c>
    </row>
    <row r="10" spans="2:22" ht="15.75" customHeight="1">
      <c r="B10" s="9" t="s">
        <v>31</v>
      </c>
      <c r="C10" s="34" t="s">
        <v>54</v>
      </c>
      <c r="D10" s="34" t="s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17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18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19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32</v>
      </c>
      <c r="C16" s="34" t="s">
        <v>54</v>
      </c>
      <c r="D16" s="34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20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21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22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33</v>
      </c>
      <c r="C21" s="10" t="s">
        <v>55</v>
      </c>
      <c r="D21" s="10" t="s">
        <v>55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23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24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25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26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34</v>
      </c>
      <c r="C27" s="10" t="s">
        <v>56</v>
      </c>
      <c r="D27" s="10" t="s">
        <v>56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27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28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29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30</v>
      </c>
      <c r="C33" s="11" t="s">
        <v>41</v>
      </c>
      <c r="D33" s="11" t="s">
        <v>41</v>
      </c>
      <c r="E33" s="11" t="s">
        <v>41</v>
      </c>
      <c r="F33" s="11" t="s">
        <v>41</v>
      </c>
      <c r="G33" s="11" t="s">
        <v>41</v>
      </c>
      <c r="H33" s="11" t="s">
        <v>41</v>
      </c>
      <c r="I33" s="11" t="s">
        <v>41</v>
      </c>
      <c r="J33" s="11" t="s">
        <v>41</v>
      </c>
      <c r="K33" s="11" t="s">
        <v>41</v>
      </c>
      <c r="L33" s="11" t="s">
        <v>41</v>
      </c>
      <c r="M33" s="11" t="s">
        <v>41</v>
      </c>
      <c r="N33" s="11" t="s">
        <v>41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37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  <c r="J34" s="13" t="s">
        <v>41</v>
      </c>
      <c r="K34" s="13" t="s">
        <v>41</v>
      </c>
      <c r="L34" s="13" t="s">
        <v>41</v>
      </c>
      <c r="M34" s="13" t="s">
        <v>41</v>
      </c>
      <c r="N34" s="13" t="s">
        <v>41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26</v>
      </c>
      <c r="C35" s="23" t="s">
        <v>41</v>
      </c>
      <c r="D35" s="23" t="s">
        <v>41</v>
      </c>
      <c r="E35" s="23" t="s">
        <v>41</v>
      </c>
      <c r="F35" s="23" t="s">
        <v>41</v>
      </c>
      <c r="G35" s="23" t="s">
        <v>41</v>
      </c>
      <c r="H35" s="23" t="s">
        <v>41</v>
      </c>
      <c r="I35" s="23" t="s">
        <v>41</v>
      </c>
      <c r="J35" s="23" t="s">
        <v>41</v>
      </c>
      <c r="K35" s="23" t="s">
        <v>41</v>
      </c>
      <c r="L35" s="23" t="s">
        <v>41</v>
      </c>
      <c r="M35" s="23" t="s">
        <v>41</v>
      </c>
      <c r="N35" s="23" t="s">
        <v>41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38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O9998"/>
  <sheetViews>
    <sheetView showGridLines="0" tabSelected="1" zoomScaleNormal="100" zoomScaleSheetLayoutView="50" workbookViewId="0">
      <selection activeCell="R9" sqref="R9"/>
    </sheetView>
  </sheetViews>
  <sheetFormatPr defaultRowHeight="15.75"/>
  <cols>
    <col min="1" max="1" width="39.44140625" style="52" customWidth="1"/>
    <col min="2" max="9" width="7.5546875" style="52" customWidth="1"/>
    <col min="10" max="11" width="7.21875" style="52" customWidth="1"/>
    <col min="12" max="12" width="7.44140625" style="52" customWidth="1"/>
    <col min="13" max="13" width="8.88671875" style="52" customWidth="1"/>
    <col min="14" max="14" width="3.5546875" style="52" customWidth="1"/>
    <col min="15" max="15" width="7.44140625" style="52" bestFit="1" customWidth="1"/>
    <col min="16" max="16384" width="8.88671875" style="52"/>
  </cols>
  <sheetData>
    <row r="1" spans="1:15" s="36" customFormat="1" ht="15.75" customHeight="1">
      <c r="B1" s="55" t="s">
        <v>120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7" customFormat="1"/>
    <row r="3" spans="1:15" s="37" customFormat="1"/>
    <row r="4" spans="1:15" s="38" customFormat="1" ht="15.75" customHeight="1">
      <c r="A4" s="53" t="s">
        <v>119</v>
      </c>
      <c r="B4" s="58">
        <v>42005</v>
      </c>
      <c r="C4" s="58">
        <v>42036</v>
      </c>
      <c r="D4" s="58">
        <v>42064</v>
      </c>
      <c r="E4" s="58">
        <v>42095</v>
      </c>
      <c r="F4" s="58">
        <v>42125</v>
      </c>
      <c r="G4" s="58">
        <v>42156</v>
      </c>
      <c r="H4" s="58">
        <v>42186</v>
      </c>
      <c r="I4" s="58">
        <v>42217</v>
      </c>
      <c r="J4" s="58">
        <v>42248</v>
      </c>
      <c r="K4" s="58">
        <v>42278</v>
      </c>
      <c r="L4" s="58">
        <v>42309</v>
      </c>
      <c r="M4" s="58">
        <v>42339</v>
      </c>
      <c r="N4" s="59"/>
      <c r="O4" s="57" t="s">
        <v>118</v>
      </c>
    </row>
    <row r="5" spans="1:15" s="38" customFormat="1">
      <c r="A5" s="39" t="s">
        <v>59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0"/>
      <c r="O5" s="57"/>
    </row>
    <row r="6" spans="1:15" s="44" customFormat="1" ht="31.5">
      <c r="A6" s="40" t="s">
        <v>60</v>
      </c>
      <c r="B6" s="41">
        <v>2483.79</v>
      </c>
      <c r="C6" s="41">
        <v>2741.4</v>
      </c>
      <c r="D6" s="41">
        <v>3034.56</v>
      </c>
      <c r="E6" s="41">
        <v>2859.5</v>
      </c>
      <c r="F6" s="41">
        <v>3333.5</v>
      </c>
      <c r="G6" s="41">
        <v>3513.3</v>
      </c>
      <c r="H6" s="41">
        <v>3634</v>
      </c>
      <c r="I6" s="41">
        <v>4193</v>
      </c>
      <c r="J6" s="41">
        <v>4255</v>
      </c>
      <c r="K6" s="41">
        <v>4506.2</v>
      </c>
      <c r="L6" s="42">
        <v>3667.6949999999997</v>
      </c>
      <c r="M6" s="42">
        <v>4122.5</v>
      </c>
      <c r="N6" s="43"/>
      <c r="O6" s="42">
        <f>SUM(B6:M6)</f>
        <v>42344.445</v>
      </c>
    </row>
    <row r="7" spans="1:15" s="49" customFormat="1">
      <c r="A7" s="45" t="s">
        <v>61</v>
      </c>
      <c r="B7" s="46">
        <v>2114.8000000000002</v>
      </c>
      <c r="C7" s="46">
        <v>2409</v>
      </c>
      <c r="D7" s="46">
        <v>2547.9</v>
      </c>
      <c r="E7" s="46">
        <v>2409.8000000000002</v>
      </c>
      <c r="F7" s="46">
        <v>2839.4</v>
      </c>
      <c r="G7" s="46">
        <v>2804.8</v>
      </c>
      <c r="H7" s="46">
        <v>3050</v>
      </c>
      <c r="I7" s="46">
        <v>3497</v>
      </c>
      <c r="J7" s="47">
        <v>3096</v>
      </c>
      <c r="K7" s="47">
        <v>3236</v>
      </c>
      <c r="L7" s="47">
        <v>2446</v>
      </c>
      <c r="M7" s="47">
        <v>2655</v>
      </c>
      <c r="N7" s="48"/>
      <c r="O7" s="47">
        <f t="shared" ref="O7:O70" si="0">SUM(B7:M7)</f>
        <v>33105.699999999997</v>
      </c>
    </row>
    <row r="8" spans="1:15" s="49" customFormat="1">
      <c r="A8" s="45" t="s">
        <v>62</v>
      </c>
      <c r="B8" s="46">
        <v>368.99</v>
      </c>
      <c r="C8" s="46">
        <v>332.4</v>
      </c>
      <c r="D8" s="46">
        <v>486.66</v>
      </c>
      <c r="E8" s="46">
        <v>449.7</v>
      </c>
      <c r="F8" s="46">
        <v>494.1</v>
      </c>
      <c r="G8" s="46">
        <v>708.5</v>
      </c>
      <c r="H8" s="46">
        <v>584</v>
      </c>
      <c r="I8" s="46">
        <v>696</v>
      </c>
      <c r="J8" s="47">
        <v>278.2</v>
      </c>
      <c r="K8" s="47">
        <v>338.6</v>
      </c>
      <c r="L8" s="47">
        <v>893.69500000000005</v>
      </c>
      <c r="M8" s="47">
        <v>1305.5</v>
      </c>
      <c r="N8" s="48"/>
      <c r="O8" s="47">
        <f t="shared" si="0"/>
        <v>6936.3450000000003</v>
      </c>
    </row>
    <row r="9" spans="1:15" s="49" customFormat="1">
      <c r="A9" s="45" t="s">
        <v>63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7">
        <v>880.8</v>
      </c>
      <c r="K9" s="47">
        <v>931.6</v>
      </c>
      <c r="L9" s="47">
        <v>328</v>
      </c>
      <c r="M9" s="47">
        <v>162</v>
      </c>
      <c r="N9" s="48"/>
      <c r="O9" s="47">
        <f t="shared" si="0"/>
        <v>2302.4</v>
      </c>
    </row>
    <row r="10" spans="1:15" s="49" customFormat="1">
      <c r="A10" s="45" t="s">
        <v>64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7">
        <v>0</v>
      </c>
      <c r="K10" s="47">
        <v>0</v>
      </c>
      <c r="L10" s="47">
        <v>0</v>
      </c>
      <c r="M10" s="47">
        <v>0</v>
      </c>
      <c r="N10" s="48"/>
      <c r="O10" s="47">
        <f t="shared" si="0"/>
        <v>0</v>
      </c>
    </row>
    <row r="11" spans="1:15" s="49" customFormat="1">
      <c r="A11" s="45" t="s">
        <v>65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7">
        <v>0</v>
      </c>
      <c r="K11" s="47">
        <v>0</v>
      </c>
      <c r="L11" s="47">
        <v>0</v>
      </c>
      <c r="M11" s="47">
        <v>0</v>
      </c>
      <c r="N11" s="48"/>
      <c r="O11" s="47">
        <f t="shared" si="0"/>
        <v>0</v>
      </c>
    </row>
    <row r="12" spans="1:15" s="49" customFormat="1">
      <c r="A12" s="45" t="s">
        <v>66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7">
        <v>0</v>
      </c>
      <c r="K12" s="47">
        <v>0</v>
      </c>
      <c r="L12" s="47">
        <v>0</v>
      </c>
      <c r="M12" s="47">
        <v>0</v>
      </c>
      <c r="N12" s="48"/>
      <c r="O12" s="47">
        <f t="shared" si="0"/>
        <v>0</v>
      </c>
    </row>
    <row r="13" spans="1:15" s="49" customFormat="1">
      <c r="A13" s="45" t="s">
        <v>67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7">
        <v>0</v>
      </c>
      <c r="K13" s="47">
        <v>0</v>
      </c>
      <c r="L13" s="47">
        <v>0</v>
      </c>
      <c r="M13" s="47">
        <v>0</v>
      </c>
      <c r="N13" s="48"/>
      <c r="O13" s="47">
        <f t="shared" si="0"/>
        <v>0</v>
      </c>
    </row>
    <row r="14" spans="1:15" s="44" customFormat="1">
      <c r="A14" s="40" t="s">
        <v>68</v>
      </c>
      <c r="B14" s="41">
        <v>1301</v>
      </c>
      <c r="C14" s="41">
        <v>498</v>
      </c>
      <c r="D14" s="41">
        <v>545</v>
      </c>
      <c r="E14" s="41">
        <v>425</v>
      </c>
      <c r="F14" s="41">
        <v>410</v>
      </c>
      <c r="G14" s="41">
        <v>302</v>
      </c>
      <c r="H14" s="41">
        <v>291</v>
      </c>
      <c r="I14" s="41">
        <v>225</v>
      </c>
      <c r="J14" s="42">
        <v>204</v>
      </c>
      <c r="K14" s="42">
        <v>172</v>
      </c>
      <c r="L14" s="42">
        <v>103</v>
      </c>
      <c r="M14" s="42">
        <v>358</v>
      </c>
      <c r="N14" s="43"/>
      <c r="O14" s="42">
        <f t="shared" si="0"/>
        <v>4834</v>
      </c>
    </row>
    <row r="15" spans="1:15" s="49" customFormat="1">
      <c r="A15" s="45" t="s">
        <v>69</v>
      </c>
      <c r="B15" s="46">
        <v>1301</v>
      </c>
      <c r="C15" s="46">
        <v>498</v>
      </c>
      <c r="D15" s="46">
        <v>545</v>
      </c>
      <c r="E15" s="46">
        <v>425</v>
      </c>
      <c r="F15" s="46">
        <v>410</v>
      </c>
      <c r="G15" s="46">
        <v>302</v>
      </c>
      <c r="H15" s="46">
        <v>291</v>
      </c>
      <c r="I15" s="46">
        <v>225</v>
      </c>
      <c r="J15" s="47">
        <v>204</v>
      </c>
      <c r="K15" s="47">
        <v>172</v>
      </c>
      <c r="L15" s="47">
        <v>103</v>
      </c>
      <c r="M15" s="47">
        <v>358</v>
      </c>
      <c r="N15" s="48"/>
      <c r="O15" s="47">
        <f t="shared" si="0"/>
        <v>4834</v>
      </c>
    </row>
    <row r="16" spans="1:15" s="49" customFormat="1">
      <c r="A16" s="45" t="s">
        <v>70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7">
        <v>0</v>
      </c>
      <c r="K16" s="47">
        <v>0</v>
      </c>
      <c r="L16" s="47">
        <v>0</v>
      </c>
      <c r="M16" s="47">
        <v>0</v>
      </c>
      <c r="N16" s="48"/>
      <c r="O16" s="47">
        <f t="shared" si="0"/>
        <v>0</v>
      </c>
    </row>
    <row r="17" spans="1:15" s="44" customFormat="1">
      <c r="A17" s="40" t="s">
        <v>71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2">
        <v>0</v>
      </c>
      <c r="K17" s="42">
        <v>0</v>
      </c>
      <c r="L17" s="42">
        <v>0</v>
      </c>
      <c r="M17" s="42">
        <v>0</v>
      </c>
      <c r="N17" s="43"/>
      <c r="O17" s="42">
        <f t="shared" si="0"/>
        <v>0</v>
      </c>
    </row>
    <row r="18" spans="1:15" s="49" customFormat="1">
      <c r="A18" s="45" t="s">
        <v>72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7">
        <v>0</v>
      </c>
      <c r="K18" s="47">
        <v>0</v>
      </c>
      <c r="L18" s="47">
        <v>0</v>
      </c>
      <c r="M18" s="47">
        <v>0</v>
      </c>
      <c r="N18" s="48"/>
      <c r="O18" s="47">
        <f t="shared" si="0"/>
        <v>0</v>
      </c>
    </row>
    <row r="19" spans="1:15" s="49" customFormat="1">
      <c r="A19" s="45" t="s">
        <v>73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7">
        <v>0</v>
      </c>
      <c r="K19" s="47">
        <v>0</v>
      </c>
      <c r="L19" s="47">
        <v>0</v>
      </c>
      <c r="M19" s="47">
        <v>0</v>
      </c>
      <c r="N19" s="48"/>
      <c r="O19" s="47">
        <f t="shared" si="0"/>
        <v>0</v>
      </c>
    </row>
    <row r="20" spans="1:15" s="49" customFormat="1">
      <c r="A20" s="45" t="s">
        <v>74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7">
        <v>0</v>
      </c>
      <c r="K20" s="47">
        <v>0</v>
      </c>
      <c r="L20" s="47">
        <v>0</v>
      </c>
      <c r="M20" s="47">
        <v>0</v>
      </c>
      <c r="N20" s="48"/>
      <c r="O20" s="47">
        <f t="shared" si="0"/>
        <v>0</v>
      </c>
    </row>
    <row r="21" spans="1:15" s="49" customFormat="1">
      <c r="A21" s="45" t="s">
        <v>75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7">
        <v>0</v>
      </c>
      <c r="K21" s="47">
        <v>0</v>
      </c>
      <c r="L21" s="47">
        <v>0</v>
      </c>
      <c r="M21" s="47">
        <v>0</v>
      </c>
      <c r="N21" s="48"/>
      <c r="O21" s="47">
        <f t="shared" si="0"/>
        <v>0</v>
      </c>
    </row>
    <row r="22" spans="1:15" s="49" customFormat="1">
      <c r="A22" s="45" t="s">
        <v>76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7">
        <v>0</v>
      </c>
      <c r="K22" s="47">
        <v>0</v>
      </c>
      <c r="L22" s="47">
        <v>0</v>
      </c>
      <c r="M22" s="47">
        <v>0</v>
      </c>
      <c r="N22" s="48"/>
      <c r="O22" s="47">
        <f t="shared" si="0"/>
        <v>0</v>
      </c>
    </row>
    <row r="23" spans="1:15" s="49" customFormat="1">
      <c r="A23" s="45" t="s">
        <v>77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7">
        <v>0</v>
      </c>
      <c r="K23" s="47">
        <v>0</v>
      </c>
      <c r="L23" s="47">
        <v>0</v>
      </c>
      <c r="M23" s="47">
        <v>0</v>
      </c>
      <c r="N23" s="48"/>
      <c r="O23" s="47">
        <f t="shared" si="0"/>
        <v>0</v>
      </c>
    </row>
    <row r="24" spans="1:15" s="49" customFormat="1">
      <c r="A24" s="45" t="s">
        <v>0</v>
      </c>
      <c r="B24" s="46">
        <v>3855</v>
      </c>
      <c r="C24" s="46">
        <v>3656</v>
      </c>
      <c r="D24" s="46">
        <v>4173</v>
      </c>
      <c r="E24" s="46">
        <v>4223</v>
      </c>
      <c r="F24" s="46">
        <v>4298</v>
      </c>
      <c r="G24" s="46">
        <v>4427</v>
      </c>
      <c r="H24" s="46">
        <v>4563</v>
      </c>
      <c r="I24" s="46">
        <v>4617</v>
      </c>
      <c r="J24" s="47">
        <v>4701</v>
      </c>
      <c r="K24" s="47">
        <v>4836</v>
      </c>
      <c r="L24" s="47">
        <v>5058</v>
      </c>
      <c r="M24" s="47">
        <v>6053</v>
      </c>
      <c r="N24" s="48"/>
      <c r="O24" s="47">
        <f t="shared" si="0"/>
        <v>54460</v>
      </c>
    </row>
    <row r="25" spans="1:15" s="44" customFormat="1">
      <c r="A25" s="40" t="s">
        <v>78</v>
      </c>
      <c r="B25" s="41">
        <v>7639.79</v>
      </c>
      <c r="C25" s="41">
        <v>6895.4</v>
      </c>
      <c r="D25" s="41">
        <v>7752.5599999999995</v>
      </c>
      <c r="E25" s="41">
        <v>7507.5</v>
      </c>
      <c r="F25" s="41">
        <v>8041.5</v>
      </c>
      <c r="G25" s="41">
        <v>8242.2999999999993</v>
      </c>
      <c r="H25" s="41">
        <v>8488</v>
      </c>
      <c r="I25" s="41">
        <v>9035</v>
      </c>
      <c r="J25" s="42">
        <v>9160</v>
      </c>
      <c r="K25" s="42">
        <v>9514.2000000000007</v>
      </c>
      <c r="L25" s="42">
        <v>8828.6949999999997</v>
      </c>
      <c r="M25" s="42">
        <v>10533.5</v>
      </c>
      <c r="N25" s="43"/>
      <c r="O25" s="42">
        <f t="shared" si="0"/>
        <v>101638.44500000001</v>
      </c>
    </row>
    <row r="26" spans="1:15" s="44" customFormat="1">
      <c r="A26" s="40" t="s">
        <v>79</v>
      </c>
      <c r="B26" s="41">
        <v>1744.9</v>
      </c>
      <c r="C26" s="41">
        <v>1574.2</v>
      </c>
      <c r="D26" s="41">
        <v>2193.56</v>
      </c>
      <c r="E26" s="41">
        <v>1399.5</v>
      </c>
      <c r="F26" s="41">
        <v>1672.6</v>
      </c>
      <c r="G26" s="41">
        <v>1817.4</v>
      </c>
      <c r="H26" s="41">
        <v>1767.7</v>
      </c>
      <c r="I26" s="41">
        <v>2140.5</v>
      </c>
      <c r="J26" s="42">
        <v>2095.6999999999998</v>
      </c>
      <c r="K26" s="42">
        <v>2586.2439999999997</v>
      </c>
      <c r="L26" s="42">
        <v>2053.4549999999999</v>
      </c>
      <c r="M26" s="42">
        <v>2217.38</v>
      </c>
      <c r="N26" s="43"/>
      <c r="O26" s="42">
        <f t="shared" si="0"/>
        <v>23263.138999999999</v>
      </c>
    </row>
    <row r="27" spans="1:15" s="49" customFormat="1">
      <c r="A27" s="45" t="s">
        <v>80</v>
      </c>
      <c r="B27" s="46">
        <v>323.5</v>
      </c>
      <c r="C27" s="46">
        <v>323.8</v>
      </c>
      <c r="D27" s="46">
        <v>652.5</v>
      </c>
      <c r="E27" s="46">
        <v>497.9</v>
      </c>
      <c r="F27" s="46">
        <v>573.70000000000005</v>
      </c>
      <c r="G27" s="46">
        <v>602</v>
      </c>
      <c r="H27" s="46">
        <v>740.5</v>
      </c>
      <c r="I27" s="46">
        <v>721</v>
      </c>
      <c r="J27" s="47">
        <v>875.3</v>
      </c>
      <c r="K27" s="47">
        <v>662.74400000000003</v>
      </c>
      <c r="L27" s="47">
        <v>626</v>
      </c>
      <c r="M27" s="47">
        <v>794.48</v>
      </c>
      <c r="N27" s="48"/>
      <c r="O27" s="47">
        <f t="shared" si="0"/>
        <v>7393.4239999999991</v>
      </c>
    </row>
    <row r="28" spans="1:15" s="49" customFormat="1">
      <c r="A28" s="45" t="s">
        <v>81</v>
      </c>
      <c r="B28" s="46">
        <v>269.39999999999998</v>
      </c>
      <c r="C28" s="46">
        <v>297.39999999999998</v>
      </c>
      <c r="D28" s="46">
        <v>255.06</v>
      </c>
      <c r="E28" s="46">
        <v>169.6</v>
      </c>
      <c r="F28" s="46">
        <v>166.9</v>
      </c>
      <c r="G28" s="46">
        <v>240.4</v>
      </c>
      <c r="H28" s="46">
        <v>170.2</v>
      </c>
      <c r="I28" s="46">
        <v>186.5</v>
      </c>
      <c r="J28" s="47">
        <v>340.4</v>
      </c>
      <c r="K28" s="47">
        <v>939.5</v>
      </c>
      <c r="L28" s="47">
        <v>386.45499999999998</v>
      </c>
      <c r="M28" s="47">
        <v>388.9</v>
      </c>
      <c r="N28" s="48"/>
      <c r="O28" s="47">
        <f t="shared" si="0"/>
        <v>3810.7150000000001</v>
      </c>
    </row>
    <row r="29" spans="1:15" s="49" customFormat="1">
      <c r="A29" s="45" t="s">
        <v>82</v>
      </c>
      <c r="B29" s="46">
        <v>882</v>
      </c>
      <c r="C29" s="46">
        <v>680</v>
      </c>
      <c r="D29" s="46">
        <v>981</v>
      </c>
      <c r="E29" s="46">
        <v>425</v>
      </c>
      <c r="F29" s="46">
        <v>573</v>
      </c>
      <c r="G29" s="46">
        <v>627</v>
      </c>
      <c r="H29" s="46">
        <v>511</v>
      </c>
      <c r="I29" s="46">
        <v>846</v>
      </c>
      <c r="J29" s="47">
        <v>510</v>
      </c>
      <c r="K29" s="47">
        <v>557</v>
      </c>
      <c r="L29" s="47">
        <v>563</v>
      </c>
      <c r="M29" s="47">
        <v>510</v>
      </c>
      <c r="N29" s="48"/>
      <c r="O29" s="47">
        <f t="shared" si="0"/>
        <v>7665</v>
      </c>
    </row>
    <row r="30" spans="1:15" s="49" customFormat="1">
      <c r="A30" s="45" t="s">
        <v>83</v>
      </c>
      <c r="B30" s="46">
        <v>33</v>
      </c>
      <c r="C30" s="46">
        <v>31</v>
      </c>
      <c r="D30" s="46">
        <v>34</v>
      </c>
      <c r="E30" s="46">
        <v>33</v>
      </c>
      <c r="F30" s="46">
        <v>34</v>
      </c>
      <c r="G30" s="46">
        <v>31</v>
      </c>
      <c r="H30" s="46">
        <v>31</v>
      </c>
      <c r="I30" s="46">
        <v>29</v>
      </c>
      <c r="J30" s="47">
        <v>29</v>
      </c>
      <c r="K30" s="47">
        <v>31</v>
      </c>
      <c r="L30" s="47">
        <v>32</v>
      </c>
      <c r="M30" s="47">
        <v>34</v>
      </c>
      <c r="N30" s="48"/>
      <c r="O30" s="47">
        <f t="shared" si="0"/>
        <v>382</v>
      </c>
    </row>
    <row r="31" spans="1:15" s="44" customFormat="1">
      <c r="A31" s="40" t="s">
        <v>84</v>
      </c>
      <c r="B31" s="41">
        <v>237</v>
      </c>
      <c r="C31" s="41">
        <v>242</v>
      </c>
      <c r="D31" s="41">
        <v>271</v>
      </c>
      <c r="E31" s="41">
        <v>274</v>
      </c>
      <c r="F31" s="41">
        <v>325</v>
      </c>
      <c r="G31" s="41">
        <v>317</v>
      </c>
      <c r="H31" s="41">
        <v>315</v>
      </c>
      <c r="I31" s="41">
        <v>358</v>
      </c>
      <c r="J31" s="42">
        <v>341</v>
      </c>
      <c r="K31" s="42">
        <v>396</v>
      </c>
      <c r="L31" s="42">
        <v>446</v>
      </c>
      <c r="M31" s="42">
        <v>490</v>
      </c>
      <c r="N31" s="43"/>
      <c r="O31" s="42">
        <f t="shared" si="0"/>
        <v>4012</v>
      </c>
    </row>
    <row r="32" spans="1:15" s="49" customFormat="1">
      <c r="A32" s="45" t="s">
        <v>85</v>
      </c>
      <c r="B32" s="46">
        <v>89</v>
      </c>
      <c r="C32" s="46">
        <v>82</v>
      </c>
      <c r="D32" s="46">
        <v>95</v>
      </c>
      <c r="E32" s="46">
        <v>99</v>
      </c>
      <c r="F32" s="46">
        <v>101</v>
      </c>
      <c r="G32" s="46">
        <v>99</v>
      </c>
      <c r="H32" s="46">
        <v>98</v>
      </c>
      <c r="I32" s="46">
        <v>99</v>
      </c>
      <c r="J32" s="47">
        <v>81</v>
      </c>
      <c r="K32" s="47">
        <v>107</v>
      </c>
      <c r="L32" s="47">
        <v>104</v>
      </c>
      <c r="M32" s="47">
        <v>118</v>
      </c>
      <c r="N32" s="48"/>
      <c r="O32" s="47">
        <f t="shared" si="0"/>
        <v>1172</v>
      </c>
    </row>
    <row r="33" spans="1:15" s="49" customFormat="1">
      <c r="A33" s="45" t="s">
        <v>86</v>
      </c>
      <c r="B33" s="46">
        <v>147</v>
      </c>
      <c r="C33" s="46">
        <v>158</v>
      </c>
      <c r="D33" s="46">
        <v>175</v>
      </c>
      <c r="E33" s="46">
        <v>174</v>
      </c>
      <c r="F33" s="46">
        <v>223</v>
      </c>
      <c r="G33" s="46">
        <v>217</v>
      </c>
      <c r="H33" s="46">
        <v>215</v>
      </c>
      <c r="I33" s="46">
        <v>258</v>
      </c>
      <c r="J33" s="47">
        <v>259</v>
      </c>
      <c r="K33" s="47">
        <v>288</v>
      </c>
      <c r="L33" s="47">
        <v>340</v>
      </c>
      <c r="M33" s="47">
        <v>376</v>
      </c>
      <c r="N33" s="48"/>
      <c r="O33" s="47">
        <f t="shared" si="0"/>
        <v>2830</v>
      </c>
    </row>
    <row r="34" spans="1:15" s="49" customFormat="1">
      <c r="A34" s="45" t="s">
        <v>87</v>
      </c>
      <c r="B34" s="46">
        <v>1</v>
      </c>
      <c r="C34" s="46">
        <v>2</v>
      </c>
      <c r="D34" s="46">
        <v>1</v>
      </c>
      <c r="E34" s="46">
        <v>1</v>
      </c>
      <c r="F34" s="46">
        <v>1</v>
      </c>
      <c r="G34" s="46">
        <v>1</v>
      </c>
      <c r="H34" s="46">
        <v>2</v>
      </c>
      <c r="I34" s="46">
        <v>1</v>
      </c>
      <c r="J34" s="47">
        <v>1</v>
      </c>
      <c r="K34" s="47">
        <v>1</v>
      </c>
      <c r="L34" s="47">
        <v>2</v>
      </c>
      <c r="M34" s="47">
        <v>-4</v>
      </c>
      <c r="N34" s="48"/>
      <c r="O34" s="47">
        <f t="shared" si="0"/>
        <v>10</v>
      </c>
    </row>
    <row r="35" spans="1:15" s="44" customFormat="1">
      <c r="A35" s="40" t="s">
        <v>88</v>
      </c>
      <c r="B35" s="41">
        <v>733</v>
      </c>
      <c r="C35" s="41">
        <v>386</v>
      </c>
      <c r="D35" s="41">
        <v>477</v>
      </c>
      <c r="E35" s="41">
        <v>397</v>
      </c>
      <c r="F35" s="41">
        <v>405</v>
      </c>
      <c r="G35" s="41">
        <v>421</v>
      </c>
      <c r="H35" s="41">
        <v>406</v>
      </c>
      <c r="I35" s="41">
        <v>402</v>
      </c>
      <c r="J35" s="42">
        <v>413</v>
      </c>
      <c r="K35" s="42">
        <v>452</v>
      </c>
      <c r="L35" s="42">
        <v>408</v>
      </c>
      <c r="M35" s="42">
        <v>454</v>
      </c>
      <c r="N35" s="43"/>
      <c r="O35" s="42">
        <f t="shared" si="0"/>
        <v>5354</v>
      </c>
    </row>
    <row r="36" spans="1:15" s="49" customFormat="1">
      <c r="A36" s="45" t="s">
        <v>89</v>
      </c>
      <c r="B36" s="46">
        <v>733</v>
      </c>
      <c r="C36" s="46">
        <v>386</v>
      </c>
      <c r="D36" s="46">
        <v>477</v>
      </c>
      <c r="E36" s="46">
        <v>397</v>
      </c>
      <c r="F36" s="46">
        <v>405</v>
      </c>
      <c r="G36" s="46">
        <v>421</v>
      </c>
      <c r="H36" s="46">
        <v>406</v>
      </c>
      <c r="I36" s="46">
        <v>402</v>
      </c>
      <c r="J36" s="47">
        <v>413</v>
      </c>
      <c r="K36" s="47">
        <v>452</v>
      </c>
      <c r="L36" s="47">
        <v>408</v>
      </c>
      <c r="M36" s="47">
        <v>454</v>
      </c>
      <c r="N36" s="48"/>
      <c r="O36" s="47">
        <f t="shared" si="0"/>
        <v>5354</v>
      </c>
    </row>
    <row r="37" spans="1:15" s="49" customFormat="1">
      <c r="A37" s="45" t="s">
        <v>90</v>
      </c>
      <c r="B37" s="46">
        <v>34</v>
      </c>
      <c r="C37" s="46">
        <v>31</v>
      </c>
      <c r="D37" s="46">
        <v>34</v>
      </c>
      <c r="E37" s="46">
        <v>33</v>
      </c>
      <c r="F37" s="46">
        <v>34</v>
      </c>
      <c r="G37" s="46">
        <v>27</v>
      </c>
      <c r="H37" s="46">
        <v>25</v>
      </c>
      <c r="I37" s="46">
        <v>25</v>
      </c>
      <c r="J37" s="47">
        <v>24</v>
      </c>
      <c r="K37" s="47">
        <v>59</v>
      </c>
      <c r="L37" s="47">
        <v>41</v>
      </c>
      <c r="M37" s="47">
        <v>61</v>
      </c>
      <c r="N37" s="48"/>
      <c r="O37" s="47">
        <f t="shared" si="0"/>
        <v>428</v>
      </c>
    </row>
    <row r="38" spans="1:15" s="49" customFormat="1">
      <c r="A38" s="45" t="s">
        <v>91</v>
      </c>
      <c r="B38" s="46">
        <v>699</v>
      </c>
      <c r="C38" s="46">
        <v>355</v>
      </c>
      <c r="D38" s="46">
        <v>443</v>
      </c>
      <c r="E38" s="46">
        <v>364</v>
      </c>
      <c r="F38" s="46">
        <v>371</v>
      </c>
      <c r="G38" s="46">
        <v>394</v>
      </c>
      <c r="H38" s="46">
        <v>381</v>
      </c>
      <c r="I38" s="46">
        <v>377</v>
      </c>
      <c r="J38" s="47">
        <v>389</v>
      </c>
      <c r="K38" s="47">
        <v>393</v>
      </c>
      <c r="L38" s="47">
        <v>367</v>
      </c>
      <c r="M38" s="47">
        <v>393</v>
      </c>
      <c r="N38" s="48"/>
      <c r="O38" s="47">
        <f t="shared" si="0"/>
        <v>4926</v>
      </c>
    </row>
    <row r="39" spans="1:15" s="44" customFormat="1">
      <c r="A39" s="40" t="s">
        <v>1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2">
        <v>0</v>
      </c>
      <c r="K39" s="42">
        <v>0</v>
      </c>
      <c r="L39" s="42">
        <v>0</v>
      </c>
      <c r="M39" s="42">
        <v>0</v>
      </c>
      <c r="N39" s="43"/>
      <c r="O39" s="42">
        <f t="shared" si="0"/>
        <v>0</v>
      </c>
    </row>
    <row r="40" spans="1:15" s="49" customFormat="1">
      <c r="A40" s="45" t="s">
        <v>92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7">
        <v>0</v>
      </c>
      <c r="K40" s="47">
        <v>0</v>
      </c>
      <c r="L40" s="47">
        <v>0</v>
      </c>
      <c r="M40" s="47">
        <v>0</v>
      </c>
      <c r="N40" s="48"/>
      <c r="O40" s="47">
        <f t="shared" si="0"/>
        <v>0</v>
      </c>
    </row>
    <row r="41" spans="1:15" s="49" customFormat="1">
      <c r="A41" s="45" t="s">
        <v>93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7">
        <v>0</v>
      </c>
      <c r="K41" s="47">
        <v>0</v>
      </c>
      <c r="L41" s="47">
        <v>0</v>
      </c>
      <c r="M41" s="47">
        <v>0</v>
      </c>
      <c r="N41" s="48"/>
      <c r="O41" s="47">
        <f t="shared" si="0"/>
        <v>0</v>
      </c>
    </row>
    <row r="42" spans="1:15" s="49" customFormat="1">
      <c r="A42" s="45" t="s">
        <v>94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7">
        <v>0</v>
      </c>
      <c r="K42" s="47">
        <v>0</v>
      </c>
      <c r="L42" s="47">
        <v>0</v>
      </c>
      <c r="M42" s="47">
        <v>0</v>
      </c>
      <c r="N42" s="48"/>
      <c r="O42" s="47">
        <f t="shared" si="0"/>
        <v>0</v>
      </c>
    </row>
    <row r="43" spans="1:15" s="49" customFormat="1">
      <c r="A43" s="45" t="s">
        <v>95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7">
        <v>0</v>
      </c>
      <c r="K43" s="47">
        <v>0</v>
      </c>
      <c r="L43" s="47">
        <v>0</v>
      </c>
      <c r="M43" s="47">
        <v>0</v>
      </c>
      <c r="N43" s="48"/>
      <c r="O43" s="47">
        <f t="shared" si="0"/>
        <v>0</v>
      </c>
    </row>
    <row r="44" spans="1:15" s="49" customFormat="1">
      <c r="A44" s="45" t="s">
        <v>0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7">
        <v>0</v>
      </c>
      <c r="K44" s="47">
        <v>0</v>
      </c>
      <c r="L44" s="47">
        <v>0</v>
      </c>
      <c r="M44" s="47">
        <v>0</v>
      </c>
      <c r="N44" s="48"/>
      <c r="O44" s="47">
        <f t="shared" si="0"/>
        <v>0</v>
      </c>
    </row>
    <row r="45" spans="1:15" s="44" customFormat="1">
      <c r="A45" s="40" t="s">
        <v>96</v>
      </c>
      <c r="B45" s="41">
        <v>2477.9</v>
      </c>
      <c r="C45" s="41">
        <v>1960.2</v>
      </c>
      <c r="D45" s="41">
        <v>2670.56</v>
      </c>
      <c r="E45" s="41">
        <v>1796.5</v>
      </c>
      <c r="F45" s="41">
        <v>2077.6</v>
      </c>
      <c r="G45" s="41">
        <v>2238.4</v>
      </c>
      <c r="H45" s="41">
        <v>2173.6999999999998</v>
      </c>
      <c r="I45" s="41">
        <v>2542.5</v>
      </c>
      <c r="J45" s="42">
        <v>2508.6999999999998</v>
      </c>
      <c r="K45" s="42">
        <v>3038.2439999999997</v>
      </c>
      <c r="L45" s="42">
        <v>2461.4549999999999</v>
      </c>
      <c r="M45" s="42">
        <v>2671.38</v>
      </c>
      <c r="N45" s="43"/>
      <c r="O45" s="42">
        <f t="shared" si="0"/>
        <v>28617.138999999999</v>
      </c>
    </row>
    <row r="46" spans="1:15" s="44" customFormat="1">
      <c r="A46" s="40" t="s">
        <v>36</v>
      </c>
      <c r="B46" s="41">
        <v>5161.8900000000003</v>
      </c>
      <c r="C46" s="41">
        <v>4935.2</v>
      </c>
      <c r="D46" s="41">
        <v>5082</v>
      </c>
      <c r="E46" s="41">
        <v>5711</v>
      </c>
      <c r="F46" s="41">
        <v>5963.9000000000005</v>
      </c>
      <c r="G46" s="41">
        <v>6003.9</v>
      </c>
      <c r="H46" s="41">
        <v>6314.3</v>
      </c>
      <c r="I46" s="41">
        <v>6492.5</v>
      </c>
      <c r="J46" s="42">
        <v>6651.3</v>
      </c>
      <c r="K46" s="42">
        <v>6475.9560000000001</v>
      </c>
      <c r="L46" s="42">
        <v>6367.24</v>
      </c>
      <c r="M46" s="42">
        <v>7862.12</v>
      </c>
      <c r="N46" s="43"/>
      <c r="O46" s="42">
        <f t="shared" si="0"/>
        <v>73021.305999999997</v>
      </c>
    </row>
    <row r="47" spans="1:15" s="49" customFormat="1">
      <c r="A47" s="45" t="s">
        <v>6</v>
      </c>
      <c r="B47" s="46">
        <v>0</v>
      </c>
      <c r="C47" s="46">
        <v>50</v>
      </c>
      <c r="D47" s="46">
        <v>30</v>
      </c>
      <c r="E47" s="46">
        <v>50</v>
      </c>
      <c r="F47" s="46">
        <v>60</v>
      </c>
      <c r="G47" s="46">
        <v>-150</v>
      </c>
      <c r="H47" s="46">
        <v>5</v>
      </c>
      <c r="I47" s="46">
        <v>244</v>
      </c>
      <c r="J47" s="47">
        <v>300</v>
      </c>
      <c r="K47" s="47">
        <v>-771</v>
      </c>
      <c r="L47" s="47">
        <v>43</v>
      </c>
      <c r="M47" s="47">
        <v>134</v>
      </c>
      <c r="N47" s="48"/>
      <c r="O47" s="47">
        <f t="shared" si="0"/>
        <v>-5</v>
      </c>
    </row>
    <row r="48" spans="1:15" s="49" customFormat="1">
      <c r="A48" s="45" t="s">
        <v>7</v>
      </c>
      <c r="B48" s="46">
        <v>1389</v>
      </c>
      <c r="C48" s="46">
        <v>243</v>
      </c>
      <c r="D48" s="46">
        <v>-1736</v>
      </c>
      <c r="E48" s="46">
        <v>1064.5999999999999</v>
      </c>
      <c r="F48" s="46">
        <v>1311</v>
      </c>
      <c r="G48" s="46">
        <v>177</v>
      </c>
      <c r="H48" s="46">
        <v>1730</v>
      </c>
      <c r="I48" s="46">
        <v>1481</v>
      </c>
      <c r="J48" s="47">
        <v>-1866</v>
      </c>
      <c r="K48" s="47">
        <v>2639</v>
      </c>
      <c r="L48" s="47">
        <v>2090</v>
      </c>
      <c r="M48" s="47">
        <v>355</v>
      </c>
      <c r="N48" s="48"/>
      <c r="O48" s="47">
        <f t="shared" si="0"/>
        <v>8877.6</v>
      </c>
    </row>
    <row r="49" spans="1:15" s="44" customFormat="1">
      <c r="A49" s="40" t="s">
        <v>97</v>
      </c>
      <c r="B49" s="41">
        <v>1389</v>
      </c>
      <c r="C49" s="41">
        <v>293</v>
      </c>
      <c r="D49" s="41">
        <v>-1706</v>
      </c>
      <c r="E49" s="41">
        <v>1114.5999999999999</v>
      </c>
      <c r="F49" s="41">
        <v>1371</v>
      </c>
      <c r="G49" s="41">
        <v>27</v>
      </c>
      <c r="H49" s="41">
        <v>1735</v>
      </c>
      <c r="I49" s="41">
        <v>1725</v>
      </c>
      <c r="J49" s="42">
        <v>-1566</v>
      </c>
      <c r="K49" s="42">
        <v>1868</v>
      </c>
      <c r="L49" s="42">
        <v>2133</v>
      </c>
      <c r="M49" s="42">
        <v>489</v>
      </c>
      <c r="N49" s="43"/>
      <c r="O49" s="42">
        <f t="shared" si="0"/>
        <v>8872.6</v>
      </c>
    </row>
    <row r="50" spans="1:15" s="44" customFormat="1" ht="31.5">
      <c r="A50" s="40" t="s">
        <v>98</v>
      </c>
      <c r="B50" s="41">
        <v>3772.89</v>
      </c>
      <c r="C50" s="41">
        <v>4642.2</v>
      </c>
      <c r="D50" s="41">
        <v>6788</v>
      </c>
      <c r="E50" s="41">
        <v>4596.3999999999996</v>
      </c>
      <c r="F50" s="41">
        <v>4592.9000000000005</v>
      </c>
      <c r="G50" s="41">
        <v>5976.9</v>
      </c>
      <c r="H50" s="41">
        <v>4579.3</v>
      </c>
      <c r="I50" s="41">
        <v>4767.5</v>
      </c>
      <c r="J50" s="41">
        <v>8217.2999999999993</v>
      </c>
      <c r="K50" s="42">
        <v>4607.9560000000001</v>
      </c>
      <c r="L50" s="42">
        <v>4234.24</v>
      </c>
      <c r="M50" s="42">
        <v>7373.12</v>
      </c>
      <c r="N50" s="43"/>
      <c r="O50" s="42">
        <f t="shared" si="0"/>
        <v>64148.705999999998</v>
      </c>
    </row>
    <row r="51" spans="1:15" s="49" customFormat="1" ht="31.5">
      <c r="A51" s="45" t="s">
        <v>99</v>
      </c>
      <c r="B51" s="46">
        <v>3760.7</v>
      </c>
      <c r="C51" s="46">
        <v>8195</v>
      </c>
      <c r="D51" s="46">
        <v>4079.65</v>
      </c>
      <c r="E51" s="46">
        <v>4066.4</v>
      </c>
      <c r="F51" s="46">
        <v>3764.38</v>
      </c>
      <c r="G51" s="46">
        <v>4467.3</v>
      </c>
      <c r="H51" s="46">
        <v>4532.3</v>
      </c>
      <c r="I51" s="46">
        <v>3806.5</v>
      </c>
      <c r="J51" s="46">
        <v>4719.3999999999996</v>
      </c>
      <c r="K51" s="47">
        <v>5323.99</v>
      </c>
      <c r="L51" s="47">
        <v>4748</v>
      </c>
      <c r="M51" s="47">
        <v>4994.3</v>
      </c>
      <c r="N51" s="48"/>
      <c r="O51" s="47">
        <f t="shared" si="0"/>
        <v>56457.920000000006</v>
      </c>
    </row>
    <row r="52" spans="1:15" s="49" customFormat="1">
      <c r="A52" s="45" t="s">
        <v>100</v>
      </c>
      <c r="B52" s="46">
        <v>-350</v>
      </c>
      <c r="C52" s="46">
        <v>-2171</v>
      </c>
      <c r="D52" s="46">
        <v>-218.7</v>
      </c>
      <c r="E52" s="46">
        <v>218</v>
      </c>
      <c r="F52" s="46">
        <v>-78.7</v>
      </c>
      <c r="G52" s="46">
        <v>-216</v>
      </c>
      <c r="H52" s="46">
        <v>-163.5</v>
      </c>
      <c r="I52" s="46">
        <v>223</v>
      </c>
      <c r="J52" s="47">
        <v>-7797.4</v>
      </c>
      <c r="K52" s="47">
        <v>-137.5</v>
      </c>
      <c r="L52" s="47">
        <v>2352.4960000000001</v>
      </c>
      <c r="M52" s="47">
        <v>-4256.1000000000004</v>
      </c>
      <c r="N52" s="48"/>
      <c r="O52" s="47">
        <f t="shared" si="0"/>
        <v>-12595.404</v>
      </c>
    </row>
    <row r="53" spans="1:15" s="44" customFormat="1">
      <c r="A53" s="40" t="s">
        <v>101</v>
      </c>
      <c r="B53" s="41">
        <v>0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2">
        <v>0</v>
      </c>
      <c r="K53" s="42">
        <v>0</v>
      </c>
      <c r="L53" s="42">
        <v>0</v>
      </c>
      <c r="M53" s="42">
        <v>0</v>
      </c>
      <c r="N53" s="43"/>
      <c r="O53" s="42">
        <f t="shared" si="0"/>
        <v>0</v>
      </c>
    </row>
    <row r="54" spans="1:15" s="49" customFormat="1">
      <c r="A54" s="45" t="s">
        <v>102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7">
        <v>0</v>
      </c>
      <c r="K54" s="47">
        <v>0</v>
      </c>
      <c r="L54" s="47">
        <v>0</v>
      </c>
      <c r="M54" s="47">
        <v>0</v>
      </c>
      <c r="N54" s="48"/>
      <c r="O54" s="47">
        <f t="shared" si="0"/>
        <v>0</v>
      </c>
    </row>
    <row r="55" spans="1:15" s="49" customFormat="1" ht="31.5">
      <c r="A55" s="45" t="s">
        <v>103</v>
      </c>
      <c r="B55" s="46">
        <v>-350</v>
      </c>
      <c r="C55" s="46">
        <v>-2171</v>
      </c>
      <c r="D55" s="46">
        <v>-218.7</v>
      </c>
      <c r="E55" s="46">
        <v>218</v>
      </c>
      <c r="F55" s="46">
        <v>-78.7</v>
      </c>
      <c r="G55" s="46">
        <v>-216</v>
      </c>
      <c r="H55" s="46">
        <v>-163.5</v>
      </c>
      <c r="I55" s="46">
        <v>223</v>
      </c>
      <c r="J55" s="46">
        <v>-7797.4</v>
      </c>
      <c r="K55" s="46">
        <v>-137.5</v>
      </c>
      <c r="L55" s="47">
        <v>2352.4960000000001</v>
      </c>
      <c r="M55" s="47">
        <v>-4256.1000000000004</v>
      </c>
      <c r="N55" s="48"/>
      <c r="O55" s="46">
        <f t="shared" si="0"/>
        <v>-12595.404</v>
      </c>
    </row>
    <row r="56" spans="1:15" s="49" customFormat="1">
      <c r="A56" s="45" t="s">
        <v>2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7">
        <v>0</v>
      </c>
      <c r="K56" s="47">
        <v>0</v>
      </c>
      <c r="L56" s="47">
        <v>0</v>
      </c>
      <c r="M56" s="47">
        <v>0</v>
      </c>
      <c r="N56" s="48"/>
      <c r="O56" s="47">
        <f t="shared" si="0"/>
        <v>0</v>
      </c>
    </row>
    <row r="57" spans="1:15" s="49" customFormat="1">
      <c r="A57" s="45" t="s">
        <v>0</v>
      </c>
      <c r="B57" s="46">
        <v>824.5</v>
      </c>
      <c r="C57" s="46">
        <v>847.4</v>
      </c>
      <c r="D57" s="46">
        <v>5283.1</v>
      </c>
      <c r="E57" s="46">
        <v>968.56500000000005</v>
      </c>
      <c r="F57" s="46">
        <v>909</v>
      </c>
      <c r="G57" s="46">
        <v>15741.4</v>
      </c>
      <c r="H57" s="46">
        <v>838.95</v>
      </c>
      <c r="I57" s="46">
        <v>988.5</v>
      </c>
      <c r="J57" s="47">
        <v>19189.75</v>
      </c>
      <c r="K57" s="47">
        <v>1534.3</v>
      </c>
      <c r="L57" s="47">
        <v>1385</v>
      </c>
      <c r="M57" s="47">
        <v>24546.1</v>
      </c>
      <c r="N57" s="48"/>
      <c r="O57" s="47">
        <f t="shared" si="0"/>
        <v>73056.565000000002</v>
      </c>
    </row>
    <row r="58" spans="1:15" s="44" customFormat="1">
      <c r="A58" s="40" t="s">
        <v>104</v>
      </c>
      <c r="B58" s="41">
        <v>4235.2</v>
      </c>
      <c r="C58" s="41">
        <v>6871.4</v>
      </c>
      <c r="D58" s="41">
        <v>9144.0499999999993</v>
      </c>
      <c r="E58" s="41">
        <v>5252.9650000000001</v>
      </c>
      <c r="F58" s="41">
        <v>4594.68</v>
      </c>
      <c r="G58" s="41">
        <v>19992.7</v>
      </c>
      <c r="H58" s="41">
        <v>5713.75</v>
      </c>
      <c r="I58" s="41">
        <v>5018</v>
      </c>
      <c r="J58" s="42">
        <v>16111.75</v>
      </c>
      <c r="K58" s="42">
        <v>6720.79</v>
      </c>
      <c r="L58" s="42">
        <v>8485.4959999999992</v>
      </c>
      <c r="M58" s="42">
        <v>25284.3</v>
      </c>
      <c r="N58" s="43"/>
      <c r="O58" s="42">
        <f t="shared" si="0"/>
        <v>117425.08099999999</v>
      </c>
    </row>
    <row r="59" spans="1:15" s="44" customFormat="1">
      <c r="A59" s="40" t="s">
        <v>105</v>
      </c>
      <c r="B59" s="41">
        <v>8008.09</v>
      </c>
      <c r="C59" s="41">
        <v>11513.6</v>
      </c>
      <c r="D59" s="41">
        <v>15932.05</v>
      </c>
      <c r="E59" s="41">
        <v>9849.3649999999998</v>
      </c>
      <c r="F59" s="41">
        <v>9187.58</v>
      </c>
      <c r="G59" s="41">
        <v>25969.599999999999</v>
      </c>
      <c r="H59" s="41">
        <v>10293.049999999999</v>
      </c>
      <c r="I59" s="41">
        <v>9785.5</v>
      </c>
      <c r="J59" s="42">
        <v>24329.05</v>
      </c>
      <c r="K59" s="42">
        <v>11328.745999999999</v>
      </c>
      <c r="L59" s="42">
        <v>12719.736000000001</v>
      </c>
      <c r="M59" s="42">
        <v>32657.42</v>
      </c>
      <c r="N59" s="43"/>
      <c r="O59" s="42">
        <f t="shared" si="0"/>
        <v>181573.78700000001</v>
      </c>
    </row>
    <row r="60" spans="1:15" s="49" customFormat="1">
      <c r="A60" s="45" t="s">
        <v>106</v>
      </c>
      <c r="B60" s="46">
        <v>5095</v>
      </c>
      <c r="C60" s="46">
        <v>7753</v>
      </c>
      <c r="D60" s="46">
        <v>6971</v>
      </c>
      <c r="E60" s="46">
        <v>5942.1</v>
      </c>
      <c r="F60" s="46">
        <v>6863.4</v>
      </c>
      <c r="G60" s="46">
        <v>6996.9</v>
      </c>
      <c r="H60" s="46">
        <v>6877.1</v>
      </c>
      <c r="I60" s="46">
        <v>7928.3</v>
      </c>
      <c r="J60" s="47">
        <v>7185.4</v>
      </c>
      <c r="K60" s="47">
        <v>6690.9</v>
      </c>
      <c r="L60" s="47">
        <v>6955</v>
      </c>
      <c r="M60" s="47">
        <v>10779</v>
      </c>
      <c r="N60" s="48"/>
      <c r="O60" s="47">
        <f t="shared" si="0"/>
        <v>86037.1</v>
      </c>
    </row>
    <row r="61" spans="1:15" s="49" customFormat="1">
      <c r="A61" s="45" t="s">
        <v>107</v>
      </c>
      <c r="B61" s="46">
        <v>17</v>
      </c>
      <c r="C61" s="46">
        <v>17</v>
      </c>
      <c r="D61" s="46">
        <v>17</v>
      </c>
      <c r="E61" s="46">
        <v>18</v>
      </c>
      <c r="F61" s="46">
        <v>17</v>
      </c>
      <c r="G61" s="46">
        <v>18</v>
      </c>
      <c r="H61" s="46">
        <v>18</v>
      </c>
      <c r="I61" s="46">
        <v>18</v>
      </c>
      <c r="J61" s="47">
        <v>18</v>
      </c>
      <c r="K61" s="47">
        <v>26</v>
      </c>
      <c r="L61" s="47">
        <v>66</v>
      </c>
      <c r="M61" s="47">
        <v>34</v>
      </c>
      <c r="N61" s="48"/>
      <c r="O61" s="47">
        <f t="shared" si="0"/>
        <v>284</v>
      </c>
    </row>
    <row r="62" spans="1:15" s="49" customFormat="1">
      <c r="A62" s="45" t="s">
        <v>108</v>
      </c>
      <c r="B62" s="46">
        <v>61</v>
      </c>
      <c r="C62" s="46">
        <v>16</v>
      </c>
      <c r="D62" s="46">
        <v>113</v>
      </c>
      <c r="E62" s="46">
        <v>44</v>
      </c>
      <c r="F62" s="46">
        <v>18</v>
      </c>
      <c r="G62" s="46">
        <v>41</v>
      </c>
      <c r="H62" s="46">
        <v>56</v>
      </c>
      <c r="I62" s="46">
        <v>125</v>
      </c>
      <c r="J62" s="47">
        <v>59</v>
      </c>
      <c r="K62" s="47">
        <v>156</v>
      </c>
      <c r="L62" s="47">
        <v>123</v>
      </c>
      <c r="M62" s="47">
        <v>51</v>
      </c>
      <c r="N62" s="48"/>
      <c r="O62" s="47">
        <f t="shared" si="0"/>
        <v>863</v>
      </c>
    </row>
    <row r="63" spans="1:15" s="49" customFormat="1">
      <c r="A63" s="45" t="s">
        <v>3</v>
      </c>
      <c r="B63" s="46">
        <v>927</v>
      </c>
      <c r="C63" s="46">
        <v>1191</v>
      </c>
      <c r="D63" s="46">
        <v>1084.5</v>
      </c>
      <c r="E63" s="46">
        <v>1166.3</v>
      </c>
      <c r="F63" s="46">
        <v>1206.5999999999999</v>
      </c>
      <c r="G63" s="46">
        <v>1827</v>
      </c>
      <c r="H63" s="46">
        <v>1292.8</v>
      </c>
      <c r="I63" s="46">
        <v>1326.2</v>
      </c>
      <c r="J63" s="47">
        <v>1508.3</v>
      </c>
      <c r="K63" s="47">
        <v>1433.2</v>
      </c>
      <c r="L63" s="47">
        <v>1367.348</v>
      </c>
      <c r="M63" s="47">
        <v>3212</v>
      </c>
      <c r="N63" s="48"/>
      <c r="O63" s="47">
        <f t="shared" si="0"/>
        <v>17542.248</v>
      </c>
    </row>
    <row r="64" spans="1:15" s="49" customFormat="1">
      <c r="A64" s="45" t="s">
        <v>4</v>
      </c>
      <c r="B64" s="46">
        <v>22.45</v>
      </c>
      <c r="C64" s="46">
        <v>133</v>
      </c>
      <c r="D64" s="46">
        <v>63.7</v>
      </c>
      <c r="E64" s="46">
        <v>64.400000000000006</v>
      </c>
      <c r="F64" s="46">
        <v>21.2</v>
      </c>
      <c r="G64" s="46">
        <v>231.9</v>
      </c>
      <c r="H64" s="46">
        <v>38.799999999999997</v>
      </c>
      <c r="I64" s="46">
        <v>65.8</v>
      </c>
      <c r="J64" s="47">
        <v>84</v>
      </c>
      <c r="K64" s="47">
        <v>14</v>
      </c>
      <c r="L64" s="47">
        <v>65</v>
      </c>
      <c r="M64" s="47">
        <v>36</v>
      </c>
      <c r="N64" s="48"/>
      <c r="O64" s="47">
        <f t="shared" si="0"/>
        <v>840.24999999999989</v>
      </c>
    </row>
    <row r="65" spans="1:15" s="49" customFormat="1">
      <c r="A65" s="45" t="s">
        <v>109</v>
      </c>
      <c r="B65" s="46">
        <v>85</v>
      </c>
      <c r="C65" s="46">
        <v>68</v>
      </c>
      <c r="D65" s="46">
        <v>218</v>
      </c>
      <c r="E65" s="46">
        <v>218</v>
      </c>
      <c r="F65" s="46">
        <v>41</v>
      </c>
      <c r="G65" s="46">
        <v>141</v>
      </c>
      <c r="H65" s="46">
        <v>248</v>
      </c>
      <c r="I65" s="46">
        <v>168</v>
      </c>
      <c r="J65" s="47">
        <v>332</v>
      </c>
      <c r="K65" s="47">
        <v>154</v>
      </c>
      <c r="L65" s="47">
        <v>243</v>
      </c>
      <c r="M65" s="47">
        <v>703</v>
      </c>
      <c r="N65" s="48"/>
      <c r="O65" s="47">
        <f t="shared" si="0"/>
        <v>2619</v>
      </c>
    </row>
    <row r="66" spans="1:15" s="49" customFormat="1">
      <c r="A66" s="45" t="s">
        <v>5</v>
      </c>
      <c r="B66" s="46">
        <v>0</v>
      </c>
      <c r="C66" s="46">
        <v>0</v>
      </c>
      <c r="D66" s="46">
        <v>120</v>
      </c>
      <c r="E66" s="46">
        <v>109</v>
      </c>
      <c r="F66" s="46">
        <v>0</v>
      </c>
      <c r="G66" s="46">
        <v>0</v>
      </c>
      <c r="H66" s="46">
        <v>0</v>
      </c>
      <c r="I66" s="46">
        <v>0</v>
      </c>
      <c r="J66" s="47">
        <v>0</v>
      </c>
      <c r="K66" s="47">
        <v>0</v>
      </c>
      <c r="L66" s="47">
        <v>0</v>
      </c>
      <c r="M66" s="47">
        <v>0</v>
      </c>
      <c r="N66" s="48"/>
      <c r="O66" s="47">
        <f t="shared" si="0"/>
        <v>229</v>
      </c>
    </row>
    <row r="67" spans="1:15" s="49" customFormat="1">
      <c r="A67" s="45" t="s">
        <v>110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7">
        <v>0</v>
      </c>
      <c r="K67" s="47">
        <v>0</v>
      </c>
      <c r="L67" s="47">
        <v>0</v>
      </c>
      <c r="M67" s="47">
        <v>0</v>
      </c>
      <c r="N67" s="48"/>
      <c r="O67" s="47">
        <f t="shared" si="0"/>
        <v>0</v>
      </c>
    </row>
    <row r="68" spans="1:15" s="49" customFormat="1">
      <c r="A68" s="45" t="s">
        <v>111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7">
        <v>0</v>
      </c>
      <c r="K68" s="47">
        <v>0</v>
      </c>
      <c r="L68" s="47">
        <v>0</v>
      </c>
      <c r="M68" s="47">
        <v>0</v>
      </c>
      <c r="N68" s="48"/>
      <c r="O68" s="47">
        <f t="shared" si="0"/>
        <v>0</v>
      </c>
    </row>
    <row r="69" spans="1:15" s="49" customFormat="1">
      <c r="A69" s="45" t="s">
        <v>112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7">
        <v>0</v>
      </c>
      <c r="K69" s="47">
        <v>13</v>
      </c>
      <c r="L69" s="47">
        <v>3</v>
      </c>
      <c r="M69" s="47">
        <v>1</v>
      </c>
      <c r="N69" s="48"/>
      <c r="O69" s="47">
        <f t="shared" si="0"/>
        <v>17</v>
      </c>
    </row>
    <row r="70" spans="1:15" s="49" customFormat="1">
      <c r="A70" s="45" t="s">
        <v>113</v>
      </c>
      <c r="B70" s="46">
        <v>2418.3000000000002</v>
      </c>
      <c r="C70" s="46">
        <v>2633</v>
      </c>
      <c r="D70" s="46">
        <v>2587</v>
      </c>
      <c r="E70" s="46">
        <v>2124.4</v>
      </c>
      <c r="F70" s="46">
        <v>2234.9</v>
      </c>
      <c r="G70" s="46">
        <v>2499.1</v>
      </c>
      <c r="H70" s="46">
        <v>3680</v>
      </c>
      <c r="I70" s="46">
        <v>2126</v>
      </c>
      <c r="J70" s="47">
        <v>2123.3000000000002</v>
      </c>
      <c r="K70" s="47">
        <v>2365.1999999999998</v>
      </c>
      <c r="L70" s="47">
        <v>3143.6109999999999</v>
      </c>
      <c r="M70" s="47">
        <v>3212</v>
      </c>
      <c r="N70" s="48"/>
      <c r="O70" s="47">
        <f t="shared" si="0"/>
        <v>31146.811000000002</v>
      </c>
    </row>
    <row r="71" spans="1:15" s="44" customFormat="1">
      <c r="A71" s="40" t="s">
        <v>114</v>
      </c>
      <c r="B71" s="41">
        <v>8625.75</v>
      </c>
      <c r="C71" s="41">
        <v>11811</v>
      </c>
      <c r="D71" s="41">
        <v>11174.2</v>
      </c>
      <c r="E71" s="41">
        <v>9686.2000000000007</v>
      </c>
      <c r="F71" s="41">
        <v>10402.1</v>
      </c>
      <c r="G71" s="41">
        <v>11754.9</v>
      </c>
      <c r="H71" s="41">
        <v>12210.7</v>
      </c>
      <c r="I71" s="41">
        <v>11757.3</v>
      </c>
      <c r="J71" s="42">
        <v>11310</v>
      </c>
      <c r="K71" s="42">
        <v>10852.3</v>
      </c>
      <c r="L71" s="42">
        <v>11965.958999999999</v>
      </c>
      <c r="M71" s="42">
        <v>18028</v>
      </c>
      <c r="N71" s="43"/>
      <c r="O71" s="42">
        <f t="shared" ref="O71:O74" si="1">SUM(B71:M71)</f>
        <v>139578.40900000001</v>
      </c>
    </row>
    <row r="72" spans="1:15" s="44" customFormat="1">
      <c r="A72" s="40" t="s">
        <v>115</v>
      </c>
      <c r="B72" s="41">
        <v>-617.66000000000008</v>
      </c>
      <c r="C72" s="41">
        <v>-297.40000000000009</v>
      </c>
      <c r="D72" s="41">
        <v>4757.8500000000004</v>
      </c>
      <c r="E72" s="41">
        <v>163.16499999999996</v>
      </c>
      <c r="F72" s="41">
        <v>-1214.52</v>
      </c>
      <c r="G72" s="41">
        <v>14214.7</v>
      </c>
      <c r="H72" s="41">
        <v>-1917.65</v>
      </c>
      <c r="I72" s="41">
        <v>-1971.8</v>
      </c>
      <c r="J72" s="42">
        <v>13019.05</v>
      </c>
      <c r="K72" s="42">
        <v>476.44599999999991</v>
      </c>
      <c r="L72" s="42">
        <v>753.7770000000005</v>
      </c>
      <c r="M72" s="42">
        <v>14629.42</v>
      </c>
      <c r="N72" s="43"/>
      <c r="O72" s="42">
        <f t="shared" si="1"/>
        <v>41995.378000000004</v>
      </c>
    </row>
    <row r="73" spans="1:15" s="49" customFormat="1">
      <c r="A73" s="45" t="s">
        <v>116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7">
        <v>0</v>
      </c>
      <c r="K73" s="47">
        <v>0</v>
      </c>
      <c r="L73" s="47">
        <v>0</v>
      </c>
      <c r="M73" s="47">
        <v>0</v>
      </c>
      <c r="N73" s="48"/>
      <c r="O73" s="47">
        <f t="shared" si="1"/>
        <v>0</v>
      </c>
    </row>
    <row r="74" spans="1:15" s="44" customFormat="1">
      <c r="A74" s="40" t="s">
        <v>117</v>
      </c>
      <c r="B74" s="41">
        <v>-617.66000000000008</v>
      </c>
      <c r="C74" s="41">
        <v>-297.40000000000009</v>
      </c>
      <c r="D74" s="41">
        <v>4757.8500000000004</v>
      </c>
      <c r="E74" s="41">
        <v>163.16499999999996</v>
      </c>
      <c r="F74" s="41">
        <v>-1214.52</v>
      </c>
      <c r="G74" s="41">
        <v>14214.7</v>
      </c>
      <c r="H74" s="41">
        <v>-1917.65</v>
      </c>
      <c r="I74" s="41">
        <v>-1971.8</v>
      </c>
      <c r="J74" s="42">
        <v>13019.05</v>
      </c>
      <c r="K74" s="42">
        <v>476.44599999999991</v>
      </c>
      <c r="L74" s="42">
        <v>753.7770000000005</v>
      </c>
      <c r="M74" s="42">
        <v>14629.42</v>
      </c>
      <c r="N74" s="43"/>
      <c r="O74" s="42">
        <f t="shared" si="1"/>
        <v>41995.378000000004</v>
      </c>
    </row>
    <row r="75" spans="1:15" s="49" customFormat="1">
      <c r="A75" s="37"/>
      <c r="B75" s="50"/>
      <c r="C75" s="50"/>
      <c r="D75" s="50"/>
      <c r="E75" s="50"/>
      <c r="F75" s="50"/>
      <c r="G75" s="50"/>
      <c r="H75" s="50"/>
      <c r="I75" s="50"/>
      <c r="J75" s="51"/>
      <c r="K75" s="51"/>
      <c r="L75" s="51"/>
      <c r="M75" s="51"/>
      <c r="N75" s="51"/>
      <c r="O75" s="51"/>
    </row>
    <row r="76" spans="1:15" s="37" customFormat="1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</row>
    <row r="77" spans="1:15" s="37" customFormat="1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 s="37" customFormat="1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1:15" s="37" customFormat="1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1:15" s="37" customFormat="1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</row>
    <row r="81" spans="2:15" s="37" customFormat="1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2:15" s="37" customFormat="1"/>
    <row r="83" spans="2:15" s="37" customFormat="1"/>
    <row r="84" spans="2:15" s="37" customFormat="1"/>
    <row r="85" spans="2:15" s="37" customFormat="1"/>
    <row r="86" spans="2:15" s="37" customFormat="1"/>
    <row r="87" spans="2:15" s="37" customFormat="1"/>
    <row r="88" spans="2:15" s="37" customFormat="1"/>
    <row r="89" spans="2:15" s="37" customFormat="1"/>
    <row r="90" spans="2:15" s="37" customFormat="1"/>
    <row r="91" spans="2:15" s="37" customFormat="1"/>
    <row r="92" spans="2:15" s="37" customFormat="1"/>
    <row r="93" spans="2:15" s="37" customFormat="1"/>
    <row r="94" spans="2:15" s="37" customFormat="1"/>
    <row r="95" spans="2:15" s="37" customFormat="1"/>
    <row r="96" spans="2:15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5">
    <mergeCell ref="B1:O1"/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0" type="noConversion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Incomestatement</vt:lpstr>
      <vt:lpstr>Incomestatement!Print_Area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Richard Chirwa</cp:lastModifiedBy>
  <cp:lastPrinted>2010-05-11T08:55:25Z</cp:lastPrinted>
  <dcterms:created xsi:type="dcterms:W3CDTF">1998-04-08T14:35:48Z</dcterms:created>
  <dcterms:modified xsi:type="dcterms:W3CDTF">2016-02-18T13:41:09Z</dcterms:modified>
</cp:coreProperties>
</file>