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site Content 1.0\2014\December 2014\Income Statements December 2014\"/>
    </mc:Choice>
  </mc:AlternateContent>
  <bookViews>
    <workbookView xWindow="360" yWindow="330" windowWidth="7230" windowHeight="4335" firstSheet="1" activeTab="1"/>
  </bookViews>
  <sheets>
    <sheet name="Ratings" sheetId="10" r:id="rId1"/>
    <sheet name="C" sheetId="3" r:id="rId2"/>
  </sheets>
  <definedNames>
    <definedName name="_xlnm.Print_Area" localSheetId="1">'C'!$A$2:$V$60</definedName>
    <definedName name="_xlnm.Print_Area" localSheetId="0">Ratings!$B$3:$V$36</definedName>
  </definedNames>
  <calcPr calcId="152511"/>
</workbook>
</file>

<file path=xl/calcChain.xml><?xml version="1.0" encoding="utf-8"?>
<calcChain xmlns="http://schemas.openxmlformats.org/spreadsheetml/2006/main">
  <c r="O74" i="3" l="1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C14" i="10" l="1"/>
  <c r="C19" i="10"/>
  <c r="C25" i="10"/>
  <c r="C30" i="10"/>
  <c r="C36" i="10"/>
  <c r="D14" i="10"/>
  <c r="D19" i="10"/>
  <c r="D25" i="10"/>
  <c r="D30" i="10"/>
  <c r="E14" i="10"/>
  <c r="E19" i="10"/>
  <c r="E25" i="10"/>
  <c r="E30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L19" i="10"/>
  <c r="M19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H36" i="10" s="1"/>
  <c r="I25" i="10"/>
  <c r="J25" i="10"/>
  <c r="J36" i="10" s="1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M36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K36" i="10"/>
  <c r="I36" i="10"/>
  <c r="G36" i="10"/>
  <c r="D36" i="10"/>
  <c r="E36" i="10"/>
  <c r="L36" i="10"/>
  <c r="F36" i="10"/>
</calcChain>
</file>

<file path=xl/sharedStrings.xml><?xml version="1.0" encoding="utf-8"?>
<sst xmlns="http://schemas.openxmlformats.org/spreadsheetml/2006/main" count="164" uniqueCount="120">
  <si>
    <t>All other</t>
  </si>
  <si>
    <t>Deposits</t>
  </si>
  <si>
    <t>Dividend income</t>
  </si>
  <si>
    <t>Depreciation</t>
  </si>
  <si>
    <t>Education and Training</t>
  </si>
  <si>
    <t>Insurance</t>
  </si>
  <si>
    <t>General</t>
  </si>
  <si>
    <t>Specific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</si>
  <si>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</si>
  <si>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</si>
  <si>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</si>
  <si>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</si>
  <si>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</si>
  <si>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</si>
  <si>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</si>
  <si>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</si>
  <si>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</si>
  <si>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</si>
  <si>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</si>
  <si>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</si>
  <si>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</si>
  <si>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</si>
  <si>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</si>
  <si>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</si>
  <si>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</si>
  <si>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</si>
  <si>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</si>
  <si>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</si>
  <si>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</si>
  <si>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</si>
  <si>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</si>
  <si>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</si>
  <si>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</si>
  <si>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</si>
  <si>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</si>
  <si>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</si>
  <si>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NET INTEREST INCOME</t>
  </si>
  <si>
    <t xml:space="preserve">   (b) Liquid Assets Excess (Deficiency) to Total Assets</t>
  </si>
  <si>
    <t>Preliminary Composite Rating</t>
  </si>
  <si>
    <t>OCT</t>
  </si>
  <si>
    <t>NOV</t>
  </si>
  <si>
    <t>N/A</t>
  </si>
  <si>
    <t>RATINGS for 2002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</si>
  <si>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</si>
  <si>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</si>
  <si>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</si>
  <si>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</si>
  <si>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</si>
  <si>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</si>
  <si>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</si>
  <si>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</si>
  <si>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</si>
  <si>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Oct 03</t>
  </si>
  <si>
    <t>Nov 03</t>
  </si>
  <si>
    <t>Unsatisfactory</t>
  </si>
  <si>
    <t>Satisfactory</t>
  </si>
  <si>
    <t>Fair</t>
  </si>
  <si>
    <t>Watch</t>
  </si>
  <si>
    <t>Dec 03</t>
  </si>
  <si>
    <t>Consolidated Income Statement - Building Societies</t>
  </si>
  <si>
    <t>ITEMS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</si>
  <si>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</si>
  <si>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</si>
  <si>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</si>
  <si>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</si>
  <si>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</si>
  <si>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</si>
  <si>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</si>
  <si>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</si>
  <si>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</si>
  <si>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</si>
  <si>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</si>
  <si>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</si>
  <si>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</si>
  <si>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</si>
  <si>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</si>
  <si>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</si>
  <si>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</si>
  <si>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</si>
  <si>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</si>
  <si>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</si>
  <si>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</si>
  <si>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</si>
  <si>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</si>
  <si>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</si>
  <si>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</si>
  <si>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</si>
  <si>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</si>
  <si>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Other</t>
  </si>
  <si>
    <t>Interest paid to banks and financial institutions:</t>
  </si>
  <si>
    <t>Loans/ Mortgages</t>
  </si>
  <si>
    <t>Foreign currency loans/ mortgages</t>
  </si>
  <si>
    <t>Local currency loans/ mortgages</t>
  </si>
  <si>
    <t>Foreign currency deposits</t>
  </si>
  <si>
    <t>Local currency deposits</t>
  </si>
  <si>
    <t>Subordinated debt</t>
  </si>
  <si>
    <t>Shareholders loans</t>
  </si>
  <si>
    <t>TOTAL INTEREST EXPENSE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</si>
  <si>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</si>
  <si>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</si>
  <si>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</si>
  <si>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</si>
  <si>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</si>
  <si>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</si>
  <si>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</si>
  <si>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TOTAL NON-INTEREST INCOME</t>
  </si>
  <si>
    <t>NET INTEREST AND OTHER INCOME</t>
  </si>
  <si>
    <t>Salaries and Employees Benefits</t>
  </si>
  <si>
    <t>Occupancy</t>
  </si>
  <si>
    <t>Equipment</t>
  </si>
  <si>
    <t>Audit, Legal and Professional Fees</t>
  </si>
  <si>
    <t>Frauds and Forgeries</t>
  </si>
  <si>
    <t>Management Fees</t>
  </si>
  <si>
    <t>Donations</t>
  </si>
  <si>
    <t>Others</t>
  </si>
  <si>
    <t>TOTAL NON-INTEREST EXPENSES</t>
  </si>
  <si>
    <t>INCOME /(LOSS) BEFORE TAXES</t>
  </si>
  <si>
    <t>Taxation</t>
  </si>
  <si>
    <t>INCOME/ (LOSS) AFTER TAXES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</si>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</sst>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[Red]\-#,##0\ "/>
  </numFmts>
  <fonts count="14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66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66" fontId="8" fillId="0" borderId="10" xfId="0" applyNumberFormat="1" applyFont="1" applyBorder="1" applyAlignment="1">
      <alignment horizontal="center" vertical="top" wrapText="1"/>
    </xf>
    <xf numFmtId="166" fontId="6" fillId="0" borderId="9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6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167" fontId="13" fillId="0" borderId="2" xfId="0" applyNumberFormat="1" applyFont="1" applyBorder="1" applyAlignment="1">
      <alignment wrapText="1"/>
    </xf>
    <xf numFmtId="167" fontId="13" fillId="0" borderId="2" xfId="0" applyNumberFormat="1" applyFont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wrapText="1"/>
    </xf>
    <xf numFmtId="167" fontId="12" fillId="0" borderId="2" xfId="0" applyNumberFormat="1" applyFont="1" applyBorder="1" applyAlignment="1">
      <alignment wrapText="1"/>
    </xf>
    <xf numFmtId="167" fontId="12" fillId="0" borderId="2" xfId="0" applyNumberFormat="1" applyFont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7" fontId="12" fillId="0" borderId="0" xfId="0" applyNumberFormat="1" applyFont="1" applyAlignment="1">
      <alignment wrapText="1"/>
    </xf>
    <xf numFmtId="167" fontId="12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42</v>
      </c>
      <c r="C4" s="4"/>
      <c r="D4" s="4"/>
      <c r="E4" s="4"/>
      <c r="F4" s="4"/>
      <c r="G4" s="4"/>
      <c r="H4" s="4"/>
      <c r="I4" s="4"/>
      <c r="V4" s="3" t="s">
        <v>43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51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57</v>
      </c>
      <c r="D8" s="35" t="s">
        <v>57</v>
      </c>
    </row>
    <row r="9" spans="2:22" ht="15.75" customHeight="1">
      <c r="B9" s="7"/>
      <c r="C9" s="32" t="s">
        <v>58</v>
      </c>
      <c r="D9" s="32" t="s">
        <v>53</v>
      </c>
      <c r="E9" s="32" t="s">
        <v>52</v>
      </c>
      <c r="F9" s="31" t="s">
        <v>49</v>
      </c>
      <c r="G9" s="31" t="s">
        <v>48</v>
      </c>
      <c r="H9" s="31" t="s">
        <v>47</v>
      </c>
      <c r="I9" s="31" t="s">
        <v>45</v>
      </c>
      <c r="J9" s="31" t="s">
        <v>44</v>
      </c>
      <c r="K9" s="31" t="s">
        <v>46</v>
      </c>
      <c r="L9" s="31" t="s">
        <v>40</v>
      </c>
      <c r="M9" s="8" t="s">
        <v>39</v>
      </c>
      <c r="N9" s="8" t="s">
        <v>8</v>
      </c>
      <c r="O9" s="31" t="s">
        <v>50</v>
      </c>
      <c r="P9" s="8" t="s">
        <v>14</v>
      </c>
      <c r="Q9" s="8" t="s">
        <v>9</v>
      </c>
      <c r="R9" s="8" t="s">
        <v>10</v>
      </c>
      <c r="S9" s="8" t="s">
        <v>11</v>
      </c>
      <c r="T9" s="8" t="s">
        <v>15</v>
      </c>
      <c r="U9" s="8" t="s">
        <v>12</v>
      </c>
      <c r="V9" s="8" t="s">
        <v>13</v>
      </c>
    </row>
    <row r="10" spans="2:22" ht="15.75" customHeight="1">
      <c r="B10" s="9" t="s">
        <v>31</v>
      </c>
      <c r="C10" s="34" t="s">
        <v>54</v>
      </c>
      <c r="D10" s="34" t="s">
        <v>54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16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17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18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19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32</v>
      </c>
      <c r="C16" s="34" t="s">
        <v>54</v>
      </c>
      <c r="D16" s="34" t="s">
        <v>54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20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21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22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33</v>
      </c>
      <c r="C21" s="10" t="s">
        <v>55</v>
      </c>
      <c r="D21" s="10" t="s">
        <v>55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23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24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25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26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34</v>
      </c>
      <c r="C27" s="10" t="s">
        <v>56</v>
      </c>
      <c r="D27" s="10" t="s">
        <v>56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27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28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29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35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30</v>
      </c>
      <c r="C33" s="11" t="s">
        <v>41</v>
      </c>
      <c r="D33" s="11" t="s">
        <v>41</v>
      </c>
      <c r="E33" s="11" t="s">
        <v>41</v>
      </c>
      <c r="F33" s="11" t="s">
        <v>41</v>
      </c>
      <c r="G33" s="11" t="s">
        <v>41</v>
      </c>
      <c r="H33" s="11" t="s">
        <v>41</v>
      </c>
      <c r="I33" s="11" t="s">
        <v>41</v>
      </c>
      <c r="J33" s="11" t="s">
        <v>41</v>
      </c>
      <c r="K33" s="11" t="s">
        <v>41</v>
      </c>
      <c r="L33" s="11" t="s">
        <v>41</v>
      </c>
      <c r="M33" s="11" t="s">
        <v>41</v>
      </c>
      <c r="N33" s="11" t="s">
        <v>41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37</v>
      </c>
      <c r="C34" s="13" t="s">
        <v>41</v>
      </c>
      <c r="D34" s="13" t="s">
        <v>41</v>
      </c>
      <c r="E34" s="13" t="s">
        <v>41</v>
      </c>
      <c r="F34" s="13" t="s">
        <v>41</v>
      </c>
      <c r="G34" s="13" t="s">
        <v>41</v>
      </c>
      <c r="H34" s="13" t="s">
        <v>41</v>
      </c>
      <c r="I34" s="13" t="s">
        <v>41</v>
      </c>
      <c r="J34" s="13" t="s">
        <v>41</v>
      </c>
      <c r="K34" s="13" t="s">
        <v>41</v>
      </c>
      <c r="L34" s="13" t="s">
        <v>41</v>
      </c>
      <c r="M34" s="13" t="s">
        <v>41</v>
      </c>
      <c r="N34" s="13" t="s">
        <v>41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26</v>
      </c>
      <c r="C35" s="23" t="s">
        <v>41</v>
      </c>
      <c r="D35" s="23" t="s">
        <v>41</v>
      </c>
      <c r="E35" s="23" t="s">
        <v>41</v>
      </c>
      <c r="F35" s="23" t="s">
        <v>41</v>
      </c>
      <c r="G35" s="23" t="s">
        <v>41</v>
      </c>
      <c r="H35" s="23" t="s">
        <v>41</v>
      </c>
      <c r="I35" s="23" t="s">
        <v>41</v>
      </c>
      <c r="J35" s="23" t="s">
        <v>41</v>
      </c>
      <c r="K35" s="23" t="s">
        <v>41</v>
      </c>
      <c r="L35" s="23" t="s">
        <v>41</v>
      </c>
      <c r="M35" s="23" t="s">
        <v>41</v>
      </c>
      <c r="N35" s="23" t="s">
        <v>41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38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O9998"/>
  <sheetViews>
    <sheetView showGridLines="0" tabSelected="1" zoomScaleNormal="100" zoomScaleSheetLayoutView="50" workbookViewId="0">
      <selection activeCell="P4" sqref="P4"/>
    </sheetView>
  </sheetViews>
  <sheetFormatPr defaultRowHeight="15.75"/>
  <cols>
    <col min="1" max="1" width="39.44140625" style="53" customWidth="1"/>
    <col min="2" max="9" width="7.5546875" style="53" customWidth="1"/>
    <col min="10" max="11" width="7.21875" style="53" bestFit="1" customWidth="1"/>
    <col min="12" max="12" width="7.44140625" style="53" bestFit="1" customWidth="1"/>
    <col min="13" max="13" width="8.88671875" style="53"/>
    <col min="14" max="14" width="2.21875" style="53" customWidth="1"/>
    <col min="15" max="15" width="7.44140625" style="53" bestFit="1" customWidth="1"/>
    <col min="16" max="16384" width="8.88671875" style="53"/>
  </cols>
  <sheetData>
    <row r="1" spans="1:15" s="36" customFormat="1" ht="15.75" customHeight="1">
      <c r="B1" s="57" t="s">
        <v>59</v>
      </c>
      <c r="C1" s="58"/>
      <c r="D1" s="58"/>
      <c r="E1" s="58"/>
      <c r="F1" s="58"/>
      <c r="G1" s="59"/>
      <c r="H1" s="57"/>
      <c r="I1" s="58"/>
      <c r="J1" s="58"/>
      <c r="K1" s="58"/>
      <c r="L1" s="58"/>
      <c r="M1" s="59"/>
      <c r="N1" s="57"/>
      <c r="O1" s="58"/>
    </row>
    <row r="2" spans="1:15" s="37" customFormat="1"/>
    <row r="3" spans="1:15" s="37" customFormat="1"/>
    <row r="4" spans="1:15" s="39" customFormat="1" ht="15.75" customHeight="1">
      <c r="A4" s="37"/>
      <c r="B4" s="60">
        <v>41640</v>
      </c>
      <c r="C4" s="60">
        <v>41671</v>
      </c>
      <c r="D4" s="60">
        <v>41699</v>
      </c>
      <c r="E4" s="60">
        <v>41730</v>
      </c>
      <c r="F4" s="60">
        <v>41760</v>
      </c>
      <c r="G4" s="60">
        <v>41791</v>
      </c>
      <c r="H4" s="60">
        <v>41821</v>
      </c>
      <c r="I4" s="60">
        <v>41852</v>
      </c>
      <c r="J4" s="60">
        <v>41883</v>
      </c>
      <c r="K4" s="60">
        <v>41913</v>
      </c>
      <c r="L4" s="60">
        <v>41944</v>
      </c>
      <c r="M4" s="60">
        <v>41974</v>
      </c>
      <c r="N4" s="38"/>
      <c r="O4" s="56" t="s">
        <v>119</v>
      </c>
    </row>
    <row r="5" spans="1:15" s="39" customFormat="1">
      <c r="A5" s="40" t="s">
        <v>60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38"/>
      <c r="O5" s="56"/>
    </row>
    <row r="6" spans="1:15" s="45" customFormat="1" ht="31.5">
      <c r="A6" s="41" t="s">
        <v>61</v>
      </c>
      <c r="B6" s="42">
        <v>2288.659624551924</v>
      </c>
      <c r="C6" s="42">
        <v>1888.796</v>
      </c>
      <c r="D6" s="42">
        <v>2166.5</v>
      </c>
      <c r="E6" s="42">
        <v>2212</v>
      </c>
      <c r="F6" s="42">
        <v>2436.7330000000002</v>
      </c>
      <c r="G6" s="42">
        <v>2681.9749999999999</v>
      </c>
      <c r="H6" s="42">
        <v>2507</v>
      </c>
      <c r="I6" s="42">
        <v>3597</v>
      </c>
      <c r="J6" s="43">
        <v>3781</v>
      </c>
      <c r="K6" s="43">
        <v>3466</v>
      </c>
      <c r="L6" s="43">
        <v>3523.5594306947446</v>
      </c>
      <c r="M6" s="43">
        <v>14018.7</v>
      </c>
      <c r="N6" s="44"/>
      <c r="O6" s="43">
        <f>SUM(B6:M6)</f>
        <v>44567.923055246676</v>
      </c>
    </row>
    <row r="7" spans="1:15" s="50" customFormat="1">
      <c r="A7" s="46" t="s">
        <v>62</v>
      </c>
      <c r="B7" s="47">
        <v>1668.94803</v>
      </c>
      <c r="C7" s="47">
        <v>1556.6</v>
      </c>
      <c r="D7" s="47">
        <v>1823</v>
      </c>
      <c r="E7" s="47">
        <v>1671</v>
      </c>
      <c r="F7" s="47">
        <v>1654.444</v>
      </c>
      <c r="G7" s="47">
        <v>1617.87</v>
      </c>
      <c r="H7" s="47">
        <v>1672</v>
      </c>
      <c r="I7" s="47">
        <v>1879</v>
      </c>
      <c r="J7" s="48">
        <v>2680</v>
      </c>
      <c r="K7" s="48">
        <v>2509</v>
      </c>
      <c r="L7" s="48">
        <v>2503.1499300005607</v>
      </c>
      <c r="M7" s="48">
        <v>6114</v>
      </c>
      <c r="N7" s="49"/>
      <c r="O7" s="48">
        <f t="shared" ref="O7:O70" si="0">SUM(B7:M7)</f>
        <v>27349.01196000056</v>
      </c>
    </row>
    <row r="8" spans="1:15" s="50" customFormat="1">
      <c r="A8" s="46" t="s">
        <v>63</v>
      </c>
      <c r="B8" s="47">
        <v>619.71159455192401</v>
      </c>
      <c r="C8" s="47">
        <v>332.19600000000003</v>
      </c>
      <c r="D8" s="47">
        <v>343.5</v>
      </c>
      <c r="E8" s="47">
        <v>541</v>
      </c>
      <c r="F8" s="47">
        <v>782.28899999999999</v>
      </c>
      <c r="G8" s="47">
        <v>1064.105</v>
      </c>
      <c r="H8" s="47">
        <v>835</v>
      </c>
      <c r="I8" s="47">
        <v>1718</v>
      </c>
      <c r="J8" s="48">
        <v>1101</v>
      </c>
      <c r="K8" s="48">
        <v>957</v>
      </c>
      <c r="L8" s="48">
        <v>1020.4095006941836</v>
      </c>
      <c r="M8" s="48">
        <v>7904.7</v>
      </c>
      <c r="N8" s="49"/>
      <c r="O8" s="48">
        <f t="shared" si="0"/>
        <v>17218.911095246109</v>
      </c>
    </row>
    <row r="9" spans="1:15" s="50" customFormat="1">
      <c r="A9" s="46" t="s">
        <v>64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8">
        <v>0</v>
      </c>
      <c r="K9" s="48">
        <v>0</v>
      </c>
      <c r="L9" s="48">
        <v>0</v>
      </c>
      <c r="M9" s="48">
        <v>0</v>
      </c>
      <c r="N9" s="49"/>
      <c r="O9" s="48">
        <f t="shared" si="0"/>
        <v>0</v>
      </c>
    </row>
    <row r="10" spans="1:15" s="50" customFormat="1">
      <c r="A10" s="46" t="s">
        <v>65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8">
        <v>0</v>
      </c>
      <c r="K10" s="48">
        <v>0</v>
      </c>
      <c r="L10" s="48">
        <v>0</v>
      </c>
      <c r="M10" s="48">
        <v>0</v>
      </c>
      <c r="N10" s="49"/>
      <c r="O10" s="48">
        <f t="shared" si="0"/>
        <v>0</v>
      </c>
    </row>
    <row r="11" spans="1:15" s="50" customFormat="1">
      <c r="A11" s="46" t="s">
        <v>66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8">
        <v>0</v>
      </c>
      <c r="K11" s="48">
        <v>0</v>
      </c>
      <c r="L11" s="48">
        <v>0</v>
      </c>
      <c r="M11" s="48">
        <v>0</v>
      </c>
      <c r="N11" s="49"/>
      <c r="O11" s="48">
        <f t="shared" si="0"/>
        <v>0</v>
      </c>
    </row>
    <row r="12" spans="1:15" s="50" customFormat="1">
      <c r="A12" s="46" t="s">
        <v>67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8">
        <v>0</v>
      </c>
      <c r="K12" s="48">
        <v>0</v>
      </c>
      <c r="L12" s="48">
        <v>0</v>
      </c>
      <c r="M12" s="48">
        <v>0</v>
      </c>
      <c r="N12" s="49"/>
      <c r="O12" s="48">
        <f t="shared" si="0"/>
        <v>0</v>
      </c>
    </row>
    <row r="13" spans="1:15" s="50" customFormat="1">
      <c r="A13" s="46" t="s">
        <v>68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8">
        <v>0</v>
      </c>
      <c r="K13" s="48">
        <v>0</v>
      </c>
      <c r="L13" s="48">
        <v>0</v>
      </c>
      <c r="M13" s="48">
        <v>0</v>
      </c>
      <c r="N13" s="49"/>
      <c r="O13" s="48">
        <f t="shared" si="0"/>
        <v>0</v>
      </c>
    </row>
    <row r="14" spans="1:15" s="50" customFormat="1">
      <c r="A14" s="46" t="s">
        <v>69</v>
      </c>
      <c r="B14" s="47">
        <v>152</v>
      </c>
      <c r="C14" s="47">
        <v>109</v>
      </c>
      <c r="D14" s="47">
        <v>234</v>
      </c>
      <c r="E14" s="47">
        <v>146</v>
      </c>
      <c r="F14" s="47">
        <v>160</v>
      </c>
      <c r="G14" s="47">
        <v>158</v>
      </c>
      <c r="H14" s="47">
        <v>1384</v>
      </c>
      <c r="I14" s="47">
        <v>2252</v>
      </c>
      <c r="J14" s="48">
        <v>2054</v>
      </c>
      <c r="K14" s="48">
        <v>1810</v>
      </c>
      <c r="L14" s="48">
        <v>1556</v>
      </c>
      <c r="M14" s="48">
        <v>1514</v>
      </c>
      <c r="N14" s="49"/>
      <c r="O14" s="48">
        <f t="shared" si="0"/>
        <v>11529</v>
      </c>
    </row>
    <row r="15" spans="1:15" s="50" customFormat="1">
      <c r="A15" s="46" t="s">
        <v>70</v>
      </c>
      <c r="B15" s="47">
        <v>152</v>
      </c>
      <c r="C15" s="47">
        <v>109</v>
      </c>
      <c r="D15" s="47">
        <v>234</v>
      </c>
      <c r="E15" s="47">
        <v>146</v>
      </c>
      <c r="F15" s="47">
        <v>160</v>
      </c>
      <c r="G15" s="47">
        <v>158</v>
      </c>
      <c r="H15" s="47">
        <v>1384</v>
      </c>
      <c r="I15" s="47">
        <v>2252</v>
      </c>
      <c r="J15" s="48">
        <v>2054</v>
      </c>
      <c r="K15" s="48">
        <v>1810</v>
      </c>
      <c r="L15" s="48">
        <v>1556</v>
      </c>
      <c r="M15" s="48">
        <v>1514</v>
      </c>
      <c r="N15" s="49"/>
      <c r="O15" s="48">
        <f t="shared" si="0"/>
        <v>11529</v>
      </c>
    </row>
    <row r="16" spans="1:15" s="50" customFormat="1">
      <c r="A16" s="46" t="s">
        <v>71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8">
        <v>0</v>
      </c>
      <c r="K16" s="48">
        <v>0</v>
      </c>
      <c r="L16" s="48">
        <v>0</v>
      </c>
      <c r="M16" s="48">
        <v>0</v>
      </c>
      <c r="N16" s="49"/>
      <c r="O16" s="48">
        <f t="shared" si="0"/>
        <v>0</v>
      </c>
    </row>
    <row r="17" spans="1:15" s="50" customFormat="1">
      <c r="A17" s="46" t="s">
        <v>72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8">
        <v>0</v>
      </c>
      <c r="K17" s="48">
        <v>0</v>
      </c>
      <c r="L17" s="48">
        <v>0</v>
      </c>
      <c r="M17" s="48">
        <v>0</v>
      </c>
      <c r="N17" s="49"/>
      <c r="O17" s="48">
        <f t="shared" si="0"/>
        <v>0</v>
      </c>
    </row>
    <row r="18" spans="1:15" s="50" customFormat="1">
      <c r="A18" s="46" t="s">
        <v>73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8">
        <v>0</v>
      </c>
      <c r="K18" s="48">
        <v>0</v>
      </c>
      <c r="L18" s="48">
        <v>0</v>
      </c>
      <c r="M18" s="48">
        <v>0</v>
      </c>
      <c r="N18" s="49"/>
      <c r="O18" s="48">
        <f t="shared" si="0"/>
        <v>0</v>
      </c>
    </row>
    <row r="19" spans="1:15" s="50" customFormat="1">
      <c r="A19" s="46" t="s">
        <v>74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8">
        <v>0</v>
      </c>
      <c r="K19" s="48">
        <v>0</v>
      </c>
      <c r="L19" s="48">
        <v>0</v>
      </c>
      <c r="M19" s="48">
        <v>0</v>
      </c>
      <c r="N19" s="49"/>
      <c r="O19" s="48">
        <f t="shared" si="0"/>
        <v>0</v>
      </c>
    </row>
    <row r="20" spans="1:15" s="50" customFormat="1">
      <c r="A20" s="46" t="s">
        <v>75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8">
        <v>0</v>
      </c>
      <c r="K20" s="48">
        <v>0</v>
      </c>
      <c r="L20" s="48">
        <v>0</v>
      </c>
      <c r="M20" s="48">
        <v>0</v>
      </c>
      <c r="N20" s="49"/>
      <c r="O20" s="48">
        <f t="shared" si="0"/>
        <v>0</v>
      </c>
    </row>
    <row r="21" spans="1:15" s="50" customFormat="1">
      <c r="A21" s="46" t="s">
        <v>76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8">
        <v>0</v>
      </c>
      <c r="K21" s="48">
        <v>0</v>
      </c>
      <c r="L21" s="48">
        <v>0</v>
      </c>
      <c r="M21" s="48">
        <v>0</v>
      </c>
      <c r="N21" s="49"/>
      <c r="O21" s="48">
        <f t="shared" si="0"/>
        <v>0</v>
      </c>
    </row>
    <row r="22" spans="1:15" s="50" customFormat="1">
      <c r="A22" s="46" t="s">
        <v>77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8">
        <v>0</v>
      </c>
      <c r="K22" s="48">
        <v>0</v>
      </c>
      <c r="L22" s="48">
        <v>0</v>
      </c>
      <c r="M22" s="48">
        <v>0</v>
      </c>
      <c r="N22" s="49"/>
      <c r="O22" s="48">
        <f t="shared" si="0"/>
        <v>0</v>
      </c>
    </row>
    <row r="23" spans="1:15" s="50" customFormat="1">
      <c r="A23" s="46" t="s">
        <v>78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8">
        <v>0</v>
      </c>
      <c r="K23" s="48">
        <v>0</v>
      </c>
      <c r="L23" s="48">
        <v>0</v>
      </c>
      <c r="M23" s="48">
        <v>0</v>
      </c>
      <c r="N23" s="49"/>
      <c r="O23" s="48">
        <f t="shared" si="0"/>
        <v>0</v>
      </c>
    </row>
    <row r="24" spans="1:15" s="50" customFormat="1">
      <c r="A24" s="46" t="s">
        <v>0</v>
      </c>
      <c r="B24" s="47">
        <v>2241</v>
      </c>
      <c r="C24" s="47">
        <v>2440</v>
      </c>
      <c r="D24" s="47">
        <v>2591</v>
      </c>
      <c r="E24" s="47">
        <v>2653</v>
      </c>
      <c r="F24" s="47">
        <v>2633</v>
      </c>
      <c r="G24" s="47">
        <v>2570</v>
      </c>
      <c r="H24" s="47">
        <v>2716</v>
      </c>
      <c r="I24" s="47">
        <v>3159</v>
      </c>
      <c r="J24" s="48">
        <v>3310</v>
      </c>
      <c r="K24" s="48">
        <v>3485</v>
      </c>
      <c r="L24" s="48">
        <v>3630</v>
      </c>
      <c r="M24" s="48">
        <v>3738</v>
      </c>
      <c r="N24" s="49"/>
      <c r="O24" s="48">
        <f t="shared" si="0"/>
        <v>35166</v>
      </c>
    </row>
    <row r="25" spans="1:15" s="45" customFormat="1">
      <c r="A25" s="41" t="s">
        <v>79</v>
      </c>
      <c r="B25" s="42">
        <v>4681.659624551924</v>
      </c>
      <c r="C25" s="42">
        <v>4437.7960000000003</v>
      </c>
      <c r="D25" s="42">
        <v>4991.5</v>
      </c>
      <c r="E25" s="42">
        <v>5011</v>
      </c>
      <c r="F25" s="42">
        <v>5229.7330000000002</v>
      </c>
      <c r="G25" s="42">
        <v>5409.9750000000004</v>
      </c>
      <c r="H25" s="42">
        <v>6607</v>
      </c>
      <c r="I25" s="42">
        <v>9008</v>
      </c>
      <c r="J25" s="43">
        <v>9145</v>
      </c>
      <c r="K25" s="43">
        <v>8761</v>
      </c>
      <c r="L25" s="43">
        <v>8709.5594306947442</v>
      </c>
      <c r="M25" s="43">
        <v>19270.7</v>
      </c>
      <c r="N25" s="44"/>
      <c r="O25" s="43">
        <f t="shared" si="0"/>
        <v>91262.923055246662</v>
      </c>
    </row>
    <row r="26" spans="1:15" s="50" customFormat="1">
      <c r="A26" s="46" t="s">
        <v>80</v>
      </c>
      <c r="B26" s="47">
        <v>1291.105366211985</v>
      </c>
      <c r="C26" s="47">
        <v>774.76900000000001</v>
      </c>
      <c r="D26" s="47">
        <v>1543.7</v>
      </c>
      <c r="E26" s="47">
        <v>1120</v>
      </c>
      <c r="F26" s="47">
        <v>1262.6480000000001</v>
      </c>
      <c r="G26" s="47">
        <v>1001</v>
      </c>
      <c r="H26" s="47">
        <v>1322</v>
      </c>
      <c r="I26" s="47">
        <v>1251</v>
      </c>
      <c r="J26" s="48">
        <v>752</v>
      </c>
      <c r="K26" s="48">
        <v>1151</v>
      </c>
      <c r="L26" s="48">
        <v>1079.7629309694692</v>
      </c>
      <c r="M26" s="48">
        <v>6621.05</v>
      </c>
      <c r="N26" s="49"/>
      <c r="O26" s="48">
        <f t="shared" si="0"/>
        <v>19170.035297181454</v>
      </c>
    </row>
    <row r="27" spans="1:15" s="50" customFormat="1">
      <c r="A27" s="46" t="s">
        <v>81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471.03899999999999</v>
      </c>
      <c r="H27" s="47">
        <v>225</v>
      </c>
      <c r="I27" s="47">
        <v>233</v>
      </c>
      <c r="J27" s="48">
        <v>491</v>
      </c>
      <c r="K27" s="48">
        <v>249</v>
      </c>
      <c r="L27" s="48">
        <v>247.24182000024803</v>
      </c>
      <c r="M27" s="48">
        <v>2689.85</v>
      </c>
      <c r="N27" s="49"/>
      <c r="O27" s="48">
        <f t="shared" si="0"/>
        <v>4606.1308200002477</v>
      </c>
    </row>
    <row r="28" spans="1:15" s="50" customFormat="1">
      <c r="A28" s="46" t="s">
        <v>82</v>
      </c>
      <c r="B28" s="47">
        <v>0</v>
      </c>
      <c r="C28" s="47">
        <v>0</v>
      </c>
      <c r="D28" s="47">
        <v>247.7</v>
      </c>
      <c r="E28" s="47">
        <v>253</v>
      </c>
      <c r="F28" s="47">
        <v>286.52800000000002</v>
      </c>
      <c r="G28" s="47">
        <v>0</v>
      </c>
      <c r="H28" s="47">
        <v>246</v>
      </c>
      <c r="I28" s="47">
        <v>236</v>
      </c>
      <c r="J28" s="48">
        <v>226</v>
      </c>
      <c r="K28" s="48">
        <v>245</v>
      </c>
      <c r="L28" s="48">
        <v>238.16283096923539</v>
      </c>
      <c r="M28" s="48">
        <v>2976.2</v>
      </c>
      <c r="N28" s="49"/>
      <c r="O28" s="48">
        <f t="shared" si="0"/>
        <v>4954.590830969235</v>
      </c>
    </row>
    <row r="29" spans="1:15" s="50" customFormat="1">
      <c r="A29" s="46" t="s">
        <v>83</v>
      </c>
      <c r="B29" s="47">
        <v>366.39159000000001</v>
      </c>
      <c r="C29" s="47">
        <v>347.76900000000001</v>
      </c>
      <c r="D29" s="47">
        <v>433</v>
      </c>
      <c r="E29" s="47">
        <v>429</v>
      </c>
      <c r="F29" s="47">
        <v>222.12</v>
      </c>
      <c r="G29" s="47">
        <v>610.15599999999995</v>
      </c>
      <c r="H29" s="47">
        <v>17</v>
      </c>
      <c r="I29" s="47">
        <v>202</v>
      </c>
      <c r="J29" s="48">
        <v>470</v>
      </c>
      <c r="K29" s="48">
        <v>239</v>
      </c>
      <c r="L29" s="48">
        <v>91.358279999985697</v>
      </c>
      <c r="M29" s="48">
        <v>232</v>
      </c>
      <c r="N29" s="49"/>
      <c r="O29" s="48">
        <f t="shared" si="0"/>
        <v>3659.7948699999856</v>
      </c>
    </row>
    <row r="30" spans="1:15" s="50" customFormat="1">
      <c r="A30" s="46" t="s">
        <v>84</v>
      </c>
      <c r="B30" s="47">
        <v>253.71377621198499</v>
      </c>
      <c r="C30" s="47">
        <v>33</v>
      </c>
      <c r="D30" s="47">
        <v>36</v>
      </c>
      <c r="E30" s="47">
        <v>35</v>
      </c>
      <c r="F30" s="47">
        <v>35</v>
      </c>
      <c r="G30" s="47">
        <v>272.88300000000004</v>
      </c>
      <c r="H30" s="47">
        <v>34</v>
      </c>
      <c r="I30" s="47">
        <v>20</v>
      </c>
      <c r="J30" s="48">
        <v>39</v>
      </c>
      <c r="K30" s="48">
        <v>35</v>
      </c>
      <c r="L30" s="48">
        <v>33</v>
      </c>
      <c r="M30" s="48">
        <v>41</v>
      </c>
      <c r="N30" s="49"/>
      <c r="O30" s="48">
        <f t="shared" si="0"/>
        <v>867.596776211985</v>
      </c>
    </row>
    <row r="31" spans="1:15" s="50" customFormat="1">
      <c r="A31" s="46" t="s">
        <v>85</v>
      </c>
      <c r="B31" s="47">
        <v>671</v>
      </c>
      <c r="C31" s="47">
        <v>394</v>
      </c>
      <c r="D31" s="47">
        <v>827</v>
      </c>
      <c r="E31" s="47">
        <v>403</v>
      </c>
      <c r="F31" s="47">
        <v>719</v>
      </c>
      <c r="G31" s="47">
        <v>589</v>
      </c>
      <c r="H31" s="47">
        <v>800</v>
      </c>
      <c r="I31" s="47">
        <v>560</v>
      </c>
      <c r="J31" s="48">
        <v>508</v>
      </c>
      <c r="K31" s="48">
        <v>383</v>
      </c>
      <c r="L31" s="48">
        <v>470</v>
      </c>
      <c r="M31" s="48">
        <v>682</v>
      </c>
      <c r="N31" s="49"/>
      <c r="O31" s="48">
        <f t="shared" si="0"/>
        <v>7006</v>
      </c>
    </row>
    <row r="32" spans="1:15" s="50" customFormat="1">
      <c r="A32" s="46" t="s">
        <v>86</v>
      </c>
      <c r="B32" s="47">
        <v>556</v>
      </c>
      <c r="C32" s="47">
        <v>268</v>
      </c>
      <c r="D32" s="47">
        <v>684</v>
      </c>
      <c r="E32" s="47">
        <v>271</v>
      </c>
      <c r="F32" s="47">
        <v>631</v>
      </c>
      <c r="G32" s="47">
        <v>469</v>
      </c>
      <c r="H32" s="47">
        <v>691</v>
      </c>
      <c r="I32" s="47">
        <v>433</v>
      </c>
      <c r="J32" s="48">
        <v>390</v>
      </c>
      <c r="K32" s="48">
        <v>250</v>
      </c>
      <c r="L32" s="48">
        <v>340</v>
      </c>
      <c r="M32" s="48">
        <v>541</v>
      </c>
      <c r="N32" s="49"/>
      <c r="O32" s="48">
        <f t="shared" si="0"/>
        <v>5524</v>
      </c>
    </row>
    <row r="33" spans="1:15" s="50" customFormat="1">
      <c r="A33" s="46" t="s">
        <v>87</v>
      </c>
      <c r="B33" s="47">
        <v>114</v>
      </c>
      <c r="C33" s="47">
        <v>125</v>
      </c>
      <c r="D33" s="47">
        <v>142</v>
      </c>
      <c r="E33" s="47">
        <v>131</v>
      </c>
      <c r="F33" s="47">
        <v>87</v>
      </c>
      <c r="G33" s="47">
        <v>119</v>
      </c>
      <c r="H33" s="47">
        <v>108</v>
      </c>
      <c r="I33" s="47">
        <v>126</v>
      </c>
      <c r="J33" s="48">
        <v>117</v>
      </c>
      <c r="K33" s="48">
        <v>132</v>
      </c>
      <c r="L33" s="48">
        <v>129</v>
      </c>
      <c r="M33" s="48">
        <v>139</v>
      </c>
      <c r="N33" s="49"/>
      <c r="O33" s="48">
        <f t="shared" si="0"/>
        <v>1469</v>
      </c>
    </row>
    <row r="34" spans="1:15" s="50" customFormat="1">
      <c r="A34" s="46" t="s">
        <v>88</v>
      </c>
      <c r="B34" s="47">
        <v>1</v>
      </c>
      <c r="C34" s="47">
        <v>1</v>
      </c>
      <c r="D34" s="47">
        <v>1</v>
      </c>
      <c r="E34" s="47">
        <v>1</v>
      </c>
      <c r="F34" s="47">
        <v>1</v>
      </c>
      <c r="G34" s="47">
        <v>1</v>
      </c>
      <c r="H34" s="47">
        <v>1</v>
      </c>
      <c r="I34" s="47">
        <v>1</v>
      </c>
      <c r="J34" s="48">
        <v>1</v>
      </c>
      <c r="K34" s="48">
        <v>1</v>
      </c>
      <c r="L34" s="48">
        <v>1</v>
      </c>
      <c r="M34" s="48">
        <v>2</v>
      </c>
      <c r="N34" s="49"/>
      <c r="O34" s="48">
        <f t="shared" si="0"/>
        <v>13</v>
      </c>
    </row>
    <row r="35" spans="1:15" s="50" customFormat="1">
      <c r="A35" s="46" t="s">
        <v>89</v>
      </c>
      <c r="B35" s="47">
        <v>168</v>
      </c>
      <c r="C35" s="47">
        <v>891</v>
      </c>
      <c r="D35" s="47">
        <v>424</v>
      </c>
      <c r="E35" s="47">
        <v>457</v>
      </c>
      <c r="F35" s="47">
        <v>517</v>
      </c>
      <c r="G35" s="47">
        <v>1365</v>
      </c>
      <c r="H35" s="47">
        <v>1147</v>
      </c>
      <c r="I35" s="47">
        <v>1093</v>
      </c>
      <c r="J35" s="48">
        <v>421</v>
      </c>
      <c r="K35" s="48">
        <v>1086</v>
      </c>
      <c r="L35" s="48">
        <v>428</v>
      </c>
      <c r="M35" s="48">
        <v>772</v>
      </c>
      <c r="N35" s="49"/>
      <c r="O35" s="48">
        <f t="shared" si="0"/>
        <v>8769</v>
      </c>
    </row>
    <row r="36" spans="1:15" s="50" customFormat="1">
      <c r="A36" s="46" t="s">
        <v>90</v>
      </c>
      <c r="B36" s="47">
        <v>168</v>
      </c>
      <c r="C36" s="47">
        <v>891</v>
      </c>
      <c r="D36" s="47">
        <v>424</v>
      </c>
      <c r="E36" s="47">
        <v>457</v>
      </c>
      <c r="F36" s="47">
        <v>517</v>
      </c>
      <c r="G36" s="47">
        <v>1365</v>
      </c>
      <c r="H36" s="47">
        <v>1147</v>
      </c>
      <c r="I36" s="47">
        <v>1093</v>
      </c>
      <c r="J36" s="48">
        <v>421</v>
      </c>
      <c r="K36" s="48">
        <v>1086</v>
      </c>
      <c r="L36" s="48">
        <v>428</v>
      </c>
      <c r="M36" s="48">
        <v>772</v>
      </c>
      <c r="N36" s="49"/>
      <c r="O36" s="48">
        <f t="shared" si="0"/>
        <v>8769</v>
      </c>
    </row>
    <row r="37" spans="1:15" s="50" customFormat="1">
      <c r="A37" s="46" t="s">
        <v>91</v>
      </c>
      <c r="B37" s="47">
        <v>61</v>
      </c>
      <c r="C37" s="47">
        <v>55</v>
      </c>
      <c r="D37" s="47">
        <v>61</v>
      </c>
      <c r="E37" s="47">
        <v>75</v>
      </c>
      <c r="F37" s="47">
        <v>61</v>
      </c>
      <c r="G37" s="47">
        <v>61</v>
      </c>
      <c r="H37" s="47">
        <v>45</v>
      </c>
      <c r="I37" s="47">
        <v>42</v>
      </c>
      <c r="J37" s="48">
        <v>50</v>
      </c>
      <c r="K37" s="48">
        <v>47</v>
      </c>
      <c r="L37" s="48">
        <v>45</v>
      </c>
      <c r="M37" s="48">
        <v>57</v>
      </c>
      <c r="N37" s="49"/>
      <c r="O37" s="48">
        <f t="shared" si="0"/>
        <v>660</v>
      </c>
    </row>
    <row r="38" spans="1:15" s="50" customFormat="1">
      <c r="A38" s="46" t="s">
        <v>92</v>
      </c>
      <c r="B38" s="47">
        <v>107</v>
      </c>
      <c r="C38" s="47">
        <v>836</v>
      </c>
      <c r="D38" s="47">
        <v>363</v>
      </c>
      <c r="E38" s="47">
        <v>382</v>
      </c>
      <c r="F38" s="47">
        <v>456</v>
      </c>
      <c r="G38" s="47">
        <v>1304</v>
      </c>
      <c r="H38" s="47">
        <v>1102</v>
      </c>
      <c r="I38" s="47">
        <v>1051</v>
      </c>
      <c r="J38" s="48">
        <v>371</v>
      </c>
      <c r="K38" s="48">
        <v>1039</v>
      </c>
      <c r="L38" s="48">
        <v>383</v>
      </c>
      <c r="M38" s="48">
        <v>715</v>
      </c>
      <c r="N38" s="49"/>
      <c r="O38" s="48">
        <f t="shared" si="0"/>
        <v>8109</v>
      </c>
    </row>
    <row r="39" spans="1:15" s="50" customFormat="1">
      <c r="A39" s="46" t="s">
        <v>1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8">
        <v>0</v>
      </c>
      <c r="K39" s="48">
        <v>0</v>
      </c>
      <c r="L39" s="48">
        <v>0</v>
      </c>
      <c r="M39" s="48">
        <v>0</v>
      </c>
      <c r="N39" s="49"/>
      <c r="O39" s="48">
        <f t="shared" si="0"/>
        <v>0</v>
      </c>
    </row>
    <row r="40" spans="1:15" s="50" customFormat="1">
      <c r="A40" s="46" t="s">
        <v>93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8">
        <v>0</v>
      </c>
      <c r="K40" s="48">
        <v>0</v>
      </c>
      <c r="L40" s="48">
        <v>0</v>
      </c>
      <c r="M40" s="48">
        <v>0</v>
      </c>
      <c r="N40" s="49"/>
      <c r="O40" s="48">
        <f t="shared" si="0"/>
        <v>0</v>
      </c>
    </row>
    <row r="41" spans="1:15" s="50" customFormat="1">
      <c r="A41" s="46" t="s">
        <v>94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8">
        <v>0</v>
      </c>
      <c r="K41" s="48">
        <v>0</v>
      </c>
      <c r="L41" s="48">
        <v>0</v>
      </c>
      <c r="M41" s="48">
        <v>0</v>
      </c>
      <c r="N41" s="49"/>
      <c r="O41" s="48">
        <f t="shared" si="0"/>
        <v>0</v>
      </c>
    </row>
    <row r="42" spans="1:15" s="50" customFormat="1">
      <c r="A42" s="46" t="s">
        <v>95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8">
        <v>0</v>
      </c>
      <c r="K42" s="48">
        <v>0</v>
      </c>
      <c r="L42" s="48">
        <v>0</v>
      </c>
      <c r="M42" s="48">
        <v>0</v>
      </c>
      <c r="N42" s="49"/>
      <c r="O42" s="48">
        <f t="shared" si="0"/>
        <v>0</v>
      </c>
    </row>
    <row r="43" spans="1:15" s="50" customFormat="1">
      <c r="A43" s="46" t="s">
        <v>96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8">
        <v>0</v>
      </c>
      <c r="K43" s="48">
        <v>0</v>
      </c>
      <c r="L43" s="48">
        <v>0</v>
      </c>
      <c r="M43" s="48">
        <v>0</v>
      </c>
      <c r="N43" s="49"/>
      <c r="O43" s="48">
        <f t="shared" si="0"/>
        <v>0</v>
      </c>
    </row>
    <row r="44" spans="1:15" s="50" customFormat="1">
      <c r="A44" s="46" t="s">
        <v>0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8">
        <v>0</v>
      </c>
      <c r="K44" s="48">
        <v>0</v>
      </c>
      <c r="L44" s="48">
        <v>0</v>
      </c>
      <c r="M44" s="48">
        <v>0</v>
      </c>
      <c r="N44" s="49"/>
      <c r="O44" s="48">
        <f t="shared" si="0"/>
        <v>0</v>
      </c>
    </row>
    <row r="45" spans="1:15" s="45" customFormat="1">
      <c r="A45" s="41" t="s">
        <v>97</v>
      </c>
      <c r="B45" s="42">
        <v>1459.105366211985</v>
      </c>
      <c r="C45" s="42">
        <v>1665.769</v>
      </c>
      <c r="D45" s="42">
        <v>1967.7</v>
      </c>
      <c r="E45" s="42">
        <v>1577</v>
      </c>
      <c r="F45" s="42">
        <v>1779.6480000000001</v>
      </c>
      <c r="G45" s="42">
        <v>2837.0389999999998</v>
      </c>
      <c r="H45" s="42">
        <v>2469</v>
      </c>
      <c r="I45" s="42">
        <v>2344</v>
      </c>
      <c r="J45" s="43">
        <v>1664</v>
      </c>
      <c r="K45" s="43">
        <v>2237</v>
      </c>
      <c r="L45" s="43">
        <v>1507.7629309694692</v>
      </c>
      <c r="M45" s="43">
        <v>7393.05</v>
      </c>
      <c r="N45" s="44"/>
      <c r="O45" s="43">
        <f t="shared" si="0"/>
        <v>28901.074297181451</v>
      </c>
    </row>
    <row r="46" spans="1:15" s="45" customFormat="1">
      <c r="A46" s="41" t="s">
        <v>36</v>
      </c>
      <c r="B46" s="42">
        <v>3222.5542583399392</v>
      </c>
      <c r="C46" s="42">
        <v>2772.027</v>
      </c>
      <c r="D46" s="42">
        <v>3023.8</v>
      </c>
      <c r="E46" s="42">
        <v>3434</v>
      </c>
      <c r="F46" s="42">
        <v>3450.085</v>
      </c>
      <c r="G46" s="42">
        <v>2572.9360000000001</v>
      </c>
      <c r="H46" s="42">
        <v>4138</v>
      </c>
      <c r="I46" s="42">
        <v>6664</v>
      </c>
      <c r="J46" s="43">
        <v>7481</v>
      </c>
      <c r="K46" s="43">
        <v>6524</v>
      </c>
      <c r="L46" s="43">
        <v>7201.7964997252757</v>
      </c>
      <c r="M46" s="43">
        <v>11877.65</v>
      </c>
      <c r="N46" s="44"/>
      <c r="O46" s="43">
        <f t="shared" si="0"/>
        <v>62361.848758065222</v>
      </c>
    </row>
    <row r="47" spans="1:15" s="50" customFormat="1">
      <c r="A47" s="46" t="s">
        <v>6</v>
      </c>
      <c r="B47" s="47">
        <v>24</v>
      </c>
      <c r="C47" s="47">
        <v>-752</v>
      </c>
      <c r="D47" s="47">
        <v>24</v>
      </c>
      <c r="E47" s="47">
        <v>24</v>
      </c>
      <c r="F47" s="47">
        <v>23</v>
      </c>
      <c r="G47" s="47">
        <v>385.49599999999998</v>
      </c>
      <c r="H47" s="47">
        <v>-3547</v>
      </c>
      <c r="I47" s="47">
        <v>22</v>
      </c>
      <c r="J47" s="48">
        <v>75</v>
      </c>
      <c r="K47" s="48">
        <v>100</v>
      </c>
      <c r="L47" s="48">
        <v>125</v>
      </c>
      <c r="M47" s="48">
        <v>0</v>
      </c>
      <c r="N47" s="49"/>
      <c r="O47" s="48">
        <f t="shared" si="0"/>
        <v>-3496.5039999999999</v>
      </c>
    </row>
    <row r="48" spans="1:15" s="50" customFormat="1">
      <c r="A48" s="46" t="s">
        <v>7</v>
      </c>
      <c r="B48" s="47">
        <v>3258</v>
      </c>
      <c r="C48" s="47">
        <v>-1668</v>
      </c>
      <c r="D48" s="47">
        <v>247</v>
      </c>
      <c r="E48" s="47">
        <v>4889</v>
      </c>
      <c r="F48" s="47">
        <v>538.27300000000002</v>
      </c>
      <c r="G48" s="47">
        <v>-2559.1089999999999</v>
      </c>
      <c r="H48" s="47">
        <v>5037</v>
      </c>
      <c r="I48" s="47">
        <v>-396</v>
      </c>
      <c r="J48" s="48">
        <v>-1870</v>
      </c>
      <c r="K48" s="48">
        <v>644</v>
      </c>
      <c r="L48" s="48">
        <v>970</v>
      </c>
      <c r="M48" s="48">
        <v>2309</v>
      </c>
      <c r="N48" s="49"/>
      <c r="O48" s="48">
        <f t="shared" si="0"/>
        <v>11399.164000000001</v>
      </c>
    </row>
    <row r="49" spans="1:15" s="45" customFormat="1">
      <c r="A49" s="41" t="s">
        <v>98</v>
      </c>
      <c r="B49" s="42">
        <v>3282</v>
      </c>
      <c r="C49" s="42">
        <v>-2420</v>
      </c>
      <c r="D49" s="42">
        <v>271</v>
      </c>
      <c r="E49" s="42">
        <v>4913</v>
      </c>
      <c r="F49" s="42">
        <v>561.27300000000002</v>
      </c>
      <c r="G49" s="42">
        <v>-2173.6129999999998</v>
      </c>
      <c r="H49" s="42">
        <v>1490</v>
      </c>
      <c r="I49" s="42">
        <v>-374</v>
      </c>
      <c r="J49" s="43">
        <v>-1795</v>
      </c>
      <c r="K49" s="43">
        <v>744</v>
      </c>
      <c r="L49" s="43">
        <v>1095</v>
      </c>
      <c r="M49" s="43">
        <v>2309</v>
      </c>
      <c r="N49" s="44"/>
      <c r="O49" s="43">
        <f t="shared" si="0"/>
        <v>7902.66</v>
      </c>
    </row>
    <row r="50" spans="1:15" s="45" customFormat="1" ht="31.5">
      <c r="A50" s="41" t="s">
        <v>99</v>
      </c>
      <c r="B50" s="42">
        <v>-59.445741660061003</v>
      </c>
      <c r="C50" s="42">
        <v>5192.027</v>
      </c>
      <c r="D50" s="42">
        <v>2752.8</v>
      </c>
      <c r="E50" s="42">
        <v>-1479</v>
      </c>
      <c r="F50" s="42">
        <v>2888.8119999999999</v>
      </c>
      <c r="G50" s="42">
        <v>4746.549</v>
      </c>
      <c r="H50" s="42">
        <v>2648</v>
      </c>
      <c r="I50" s="42">
        <v>7038</v>
      </c>
      <c r="J50" s="43">
        <v>9276</v>
      </c>
      <c r="K50" s="43">
        <v>5780</v>
      </c>
      <c r="L50" s="43">
        <v>6106.7964997252757</v>
      </c>
      <c r="M50" s="43">
        <v>9568.65</v>
      </c>
      <c r="N50" s="44"/>
      <c r="O50" s="43">
        <f t="shared" si="0"/>
        <v>54459.188758065218</v>
      </c>
    </row>
    <row r="51" spans="1:15" s="50" customFormat="1" ht="31.5">
      <c r="A51" s="46" t="s">
        <v>100</v>
      </c>
      <c r="B51" s="47">
        <v>4686.6403295725504</v>
      </c>
      <c r="C51" s="47">
        <v>3331.5549999999998</v>
      </c>
      <c r="D51" s="47">
        <v>3901.4</v>
      </c>
      <c r="E51" s="47">
        <v>3318</v>
      </c>
      <c r="F51" s="47">
        <v>3488.6130000000003</v>
      </c>
      <c r="G51" s="47">
        <v>3041.848</v>
      </c>
      <c r="H51" s="47">
        <v>3975</v>
      </c>
      <c r="I51" s="47">
        <v>3786</v>
      </c>
      <c r="J51" s="48">
        <v>3770</v>
      </c>
      <c r="K51" s="48">
        <v>4256</v>
      </c>
      <c r="L51" s="48">
        <v>3873.3651817624473</v>
      </c>
      <c r="M51" s="48">
        <v>8133.15</v>
      </c>
      <c r="N51" s="49"/>
      <c r="O51" s="48">
        <f t="shared" si="0"/>
        <v>49561.571511335002</v>
      </c>
    </row>
    <row r="52" spans="1:15" s="50" customFormat="1">
      <c r="A52" s="46" t="s">
        <v>101</v>
      </c>
      <c r="B52" s="47">
        <v>-12</v>
      </c>
      <c r="C52" s="47">
        <v>-1161.741</v>
      </c>
      <c r="D52" s="47">
        <v>-634.6</v>
      </c>
      <c r="E52" s="47">
        <v>-1530</v>
      </c>
      <c r="F52" s="47">
        <v>-4780.9260000000004</v>
      </c>
      <c r="G52" s="47">
        <v>4261.1899999999996</v>
      </c>
      <c r="H52" s="47">
        <v>388</v>
      </c>
      <c r="I52" s="47">
        <v>1292</v>
      </c>
      <c r="J52" s="48">
        <v>-1354</v>
      </c>
      <c r="K52" s="48">
        <v>-233</v>
      </c>
      <c r="L52" s="48">
        <v>47.613811903817577</v>
      </c>
      <c r="M52" s="48">
        <v>-1364</v>
      </c>
      <c r="N52" s="49"/>
      <c r="O52" s="48">
        <f t="shared" si="0"/>
        <v>-5081.4631880961824</v>
      </c>
    </row>
    <row r="53" spans="1:15" s="50" customFormat="1">
      <c r="A53" s="46" t="s">
        <v>102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8">
        <v>0</v>
      </c>
      <c r="K53" s="48">
        <v>0</v>
      </c>
      <c r="L53" s="48">
        <v>0</v>
      </c>
      <c r="M53" s="48">
        <v>0</v>
      </c>
      <c r="N53" s="49"/>
      <c r="O53" s="48">
        <f t="shared" si="0"/>
        <v>0</v>
      </c>
    </row>
    <row r="54" spans="1:15" s="50" customFormat="1">
      <c r="A54" s="46" t="s">
        <v>103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8">
        <v>0</v>
      </c>
      <c r="K54" s="48">
        <v>0</v>
      </c>
      <c r="L54" s="48">
        <v>0</v>
      </c>
      <c r="M54" s="48">
        <v>0</v>
      </c>
      <c r="N54" s="49"/>
      <c r="O54" s="48">
        <f t="shared" si="0"/>
        <v>0</v>
      </c>
    </row>
    <row r="55" spans="1:15" s="50" customFormat="1" ht="31.5">
      <c r="A55" s="46" t="s">
        <v>104</v>
      </c>
      <c r="B55" s="47">
        <v>-12</v>
      </c>
      <c r="C55" s="47">
        <v>-1161.741</v>
      </c>
      <c r="D55" s="47">
        <v>-634.6</v>
      </c>
      <c r="E55" s="47">
        <v>-1530</v>
      </c>
      <c r="F55" s="47">
        <v>-4780.9260000000004</v>
      </c>
      <c r="G55" s="47">
        <v>4261.1899999999996</v>
      </c>
      <c r="H55" s="47">
        <v>388</v>
      </c>
      <c r="I55" s="47">
        <v>1292</v>
      </c>
      <c r="J55" s="48">
        <v>-1354</v>
      </c>
      <c r="K55" s="48">
        <v>-233</v>
      </c>
      <c r="L55" s="48">
        <v>47.613811903817577</v>
      </c>
      <c r="M55" s="48">
        <v>-1364</v>
      </c>
      <c r="N55" s="49"/>
      <c r="O55" s="48">
        <f t="shared" si="0"/>
        <v>-5081.4631880961824</v>
      </c>
    </row>
    <row r="56" spans="1:15" s="50" customFormat="1">
      <c r="A56" s="46" t="s">
        <v>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8">
        <v>0</v>
      </c>
      <c r="K56" s="48">
        <v>0</v>
      </c>
      <c r="L56" s="48">
        <v>0</v>
      </c>
      <c r="M56" s="48">
        <v>0</v>
      </c>
      <c r="N56" s="49"/>
      <c r="O56" s="48">
        <f t="shared" si="0"/>
        <v>0</v>
      </c>
    </row>
    <row r="57" spans="1:15" s="50" customFormat="1">
      <c r="A57" s="46" t="s">
        <v>0</v>
      </c>
      <c r="B57" s="47">
        <v>457</v>
      </c>
      <c r="C57" s="47">
        <v>449</v>
      </c>
      <c r="D57" s="47">
        <v>2854</v>
      </c>
      <c r="E57" s="47">
        <v>443</v>
      </c>
      <c r="F57" s="47">
        <v>1048</v>
      </c>
      <c r="G57" s="47">
        <v>455</v>
      </c>
      <c r="H57" s="47">
        <v>454</v>
      </c>
      <c r="I57" s="47">
        <v>457</v>
      </c>
      <c r="J57" s="48">
        <v>560</v>
      </c>
      <c r="K57" s="48">
        <v>456</v>
      </c>
      <c r="L57" s="48">
        <v>7911.9782700001715</v>
      </c>
      <c r="M57" s="48">
        <v>26884.463</v>
      </c>
      <c r="N57" s="49"/>
      <c r="O57" s="48">
        <f t="shared" si="0"/>
        <v>42429.44127000017</v>
      </c>
    </row>
    <row r="58" spans="1:15" s="45" customFormat="1">
      <c r="A58" s="41" t="s">
        <v>105</v>
      </c>
      <c r="B58" s="42">
        <v>5131.6403295725504</v>
      </c>
      <c r="C58" s="42">
        <v>2618.8140000000003</v>
      </c>
      <c r="D58" s="42">
        <v>6120.8</v>
      </c>
      <c r="E58" s="42">
        <v>2231</v>
      </c>
      <c r="F58" s="42">
        <v>-244.3130000000001</v>
      </c>
      <c r="G58" s="42">
        <v>7758.0379999999996</v>
      </c>
      <c r="H58" s="42">
        <v>4817</v>
      </c>
      <c r="I58" s="42">
        <v>5535</v>
      </c>
      <c r="J58" s="43">
        <v>2976</v>
      </c>
      <c r="K58" s="43">
        <v>4479</v>
      </c>
      <c r="L58" s="43">
        <v>11832.957263666436</v>
      </c>
      <c r="M58" s="43">
        <v>33653.612999999998</v>
      </c>
      <c r="N58" s="44"/>
      <c r="O58" s="43">
        <f t="shared" si="0"/>
        <v>86909.549593238989</v>
      </c>
    </row>
    <row r="59" spans="1:15" s="45" customFormat="1">
      <c r="A59" s="41" t="s">
        <v>106</v>
      </c>
      <c r="B59" s="42">
        <v>5072.1945879124905</v>
      </c>
      <c r="C59" s="42">
        <v>7810.8410000000003</v>
      </c>
      <c r="D59" s="42">
        <v>8873.6</v>
      </c>
      <c r="E59" s="42">
        <v>752</v>
      </c>
      <c r="F59" s="42">
        <v>2644.4989999999998</v>
      </c>
      <c r="G59" s="42">
        <v>12504.587</v>
      </c>
      <c r="H59" s="42">
        <v>7465</v>
      </c>
      <c r="I59" s="42">
        <v>12573</v>
      </c>
      <c r="J59" s="43">
        <v>12252</v>
      </c>
      <c r="K59" s="43">
        <v>10259</v>
      </c>
      <c r="L59" s="43">
        <v>17939.753763391709</v>
      </c>
      <c r="M59" s="43">
        <v>43222.262999999999</v>
      </c>
      <c r="N59" s="44"/>
      <c r="O59" s="43">
        <f t="shared" si="0"/>
        <v>141368.7383513042</v>
      </c>
    </row>
    <row r="60" spans="1:15" s="50" customFormat="1">
      <c r="A60" s="46" t="s">
        <v>107</v>
      </c>
      <c r="B60" s="47">
        <v>6712.5106999999998</v>
      </c>
      <c r="C60" s="47">
        <v>5973.97</v>
      </c>
      <c r="D60" s="47">
        <v>7917</v>
      </c>
      <c r="E60" s="47">
        <v>6967</v>
      </c>
      <c r="F60" s="47">
        <v>6498.2790000000005</v>
      </c>
      <c r="G60" s="47">
        <v>6915.2880000000005</v>
      </c>
      <c r="H60" s="47">
        <v>7269</v>
      </c>
      <c r="I60" s="47">
        <v>6585</v>
      </c>
      <c r="J60" s="48">
        <v>6940</v>
      </c>
      <c r="K60" s="48">
        <v>7087</v>
      </c>
      <c r="L60" s="48">
        <v>7222.1526500009377</v>
      </c>
      <c r="M60" s="48">
        <v>15001.8</v>
      </c>
      <c r="N60" s="49"/>
      <c r="O60" s="48">
        <f t="shared" si="0"/>
        <v>91089.000350000933</v>
      </c>
    </row>
    <row r="61" spans="1:15" s="50" customFormat="1">
      <c r="A61" s="46" t="s">
        <v>108</v>
      </c>
      <c r="B61" s="47">
        <v>183.2747</v>
      </c>
      <c r="C61" s="47">
        <v>309.60000000000002</v>
      </c>
      <c r="D61" s="47">
        <v>162</v>
      </c>
      <c r="E61" s="47">
        <v>168</v>
      </c>
      <c r="F61" s="47">
        <v>306.14</v>
      </c>
      <c r="G61" s="47">
        <v>-41.569999999999993</v>
      </c>
      <c r="H61" s="47">
        <v>115</v>
      </c>
      <c r="I61" s="47">
        <v>106</v>
      </c>
      <c r="J61" s="48">
        <v>106</v>
      </c>
      <c r="K61" s="48">
        <v>112</v>
      </c>
      <c r="L61" s="48">
        <v>108.88499999979931</v>
      </c>
      <c r="M61" s="48">
        <v>18</v>
      </c>
      <c r="N61" s="49"/>
      <c r="O61" s="48">
        <f t="shared" si="0"/>
        <v>1653.3296999997995</v>
      </c>
    </row>
    <row r="62" spans="1:15" s="50" customFormat="1">
      <c r="A62" s="46" t="s">
        <v>109</v>
      </c>
      <c r="B62" s="47">
        <v>89</v>
      </c>
      <c r="C62" s="47">
        <v>57</v>
      </c>
      <c r="D62" s="47">
        <v>34</v>
      </c>
      <c r="E62" s="47">
        <v>109</v>
      </c>
      <c r="F62" s="47">
        <v>114</v>
      </c>
      <c r="G62" s="47">
        <v>63</v>
      </c>
      <c r="H62" s="47">
        <v>169</v>
      </c>
      <c r="I62" s="47">
        <v>83</v>
      </c>
      <c r="J62" s="48">
        <v>94</v>
      </c>
      <c r="K62" s="48">
        <v>55</v>
      </c>
      <c r="L62" s="48">
        <v>54</v>
      </c>
      <c r="M62" s="48">
        <v>17</v>
      </c>
      <c r="N62" s="49"/>
      <c r="O62" s="48">
        <f t="shared" si="0"/>
        <v>938</v>
      </c>
    </row>
    <row r="63" spans="1:15" s="50" customFormat="1">
      <c r="A63" s="46" t="s">
        <v>3</v>
      </c>
      <c r="B63" s="47">
        <v>1198.0725779503291</v>
      </c>
      <c r="C63" s="47">
        <v>1174.1280000000002</v>
      </c>
      <c r="D63" s="47">
        <v>967</v>
      </c>
      <c r="E63" s="47">
        <v>522</v>
      </c>
      <c r="F63" s="47">
        <v>504.79700000000003</v>
      </c>
      <c r="G63" s="47">
        <v>556.83100000000002</v>
      </c>
      <c r="H63" s="47">
        <v>567</v>
      </c>
      <c r="I63" s="47">
        <v>574</v>
      </c>
      <c r="J63" s="48">
        <v>622</v>
      </c>
      <c r="K63" s="48">
        <v>615</v>
      </c>
      <c r="L63" s="48">
        <v>608.99472792249026</v>
      </c>
      <c r="M63" s="48">
        <v>9057.2999999999993</v>
      </c>
      <c r="N63" s="49"/>
      <c r="O63" s="48">
        <f t="shared" si="0"/>
        <v>16967.123305872818</v>
      </c>
    </row>
    <row r="64" spans="1:15" s="50" customFormat="1">
      <c r="A64" s="46" t="s">
        <v>4</v>
      </c>
      <c r="B64" s="47">
        <v>26.867750000000001</v>
      </c>
      <c r="C64" s="47">
        <v>167.55799999999999</v>
      </c>
      <c r="D64" s="47">
        <v>52</v>
      </c>
      <c r="E64" s="47">
        <v>64</v>
      </c>
      <c r="F64" s="47">
        <v>35.049999999999997</v>
      </c>
      <c r="G64" s="47">
        <v>23.843</v>
      </c>
      <c r="H64" s="47">
        <v>64</v>
      </c>
      <c r="I64" s="47">
        <v>114</v>
      </c>
      <c r="J64" s="48">
        <v>8</v>
      </c>
      <c r="K64" s="48">
        <v>180</v>
      </c>
      <c r="L64" s="48">
        <v>83.632149999997026</v>
      </c>
      <c r="M64" s="48">
        <v>232.5</v>
      </c>
      <c r="N64" s="49"/>
      <c r="O64" s="48">
        <f t="shared" si="0"/>
        <v>1051.4508999999971</v>
      </c>
    </row>
    <row r="65" spans="1:15" s="50" customFormat="1">
      <c r="A65" s="46" t="s">
        <v>110</v>
      </c>
      <c r="B65" s="47">
        <v>-66.698210000000003</v>
      </c>
      <c r="C65" s="47">
        <v>125.39700000000001</v>
      </c>
      <c r="D65" s="47">
        <v>465</v>
      </c>
      <c r="E65" s="47">
        <v>140</v>
      </c>
      <c r="F65" s="47">
        <v>110.892</v>
      </c>
      <c r="G65" s="47">
        <v>35.475999999999999</v>
      </c>
      <c r="H65" s="47">
        <v>274</v>
      </c>
      <c r="I65" s="47">
        <v>139</v>
      </c>
      <c r="J65" s="48">
        <v>356</v>
      </c>
      <c r="K65" s="48">
        <v>274</v>
      </c>
      <c r="L65" s="48">
        <v>279.47686999996847</v>
      </c>
      <c r="M65" s="48">
        <v>96</v>
      </c>
      <c r="N65" s="49"/>
      <c r="O65" s="48">
        <f t="shared" si="0"/>
        <v>2228.5436599999684</v>
      </c>
    </row>
    <row r="66" spans="1:15" s="50" customFormat="1">
      <c r="A66" s="46" t="s">
        <v>5</v>
      </c>
      <c r="B66" s="47">
        <v>64.949250000000006</v>
      </c>
      <c r="C66" s="47">
        <v>86.2</v>
      </c>
      <c r="D66" s="47">
        <v>87</v>
      </c>
      <c r="E66" s="47">
        <v>17</v>
      </c>
      <c r="F66" s="47">
        <v>0</v>
      </c>
      <c r="G66" s="47">
        <v>85.593000000000004</v>
      </c>
      <c r="H66" s="47">
        <v>25</v>
      </c>
      <c r="I66" s="47">
        <v>98</v>
      </c>
      <c r="J66" s="48">
        <v>54</v>
      </c>
      <c r="K66" s="48">
        <v>130</v>
      </c>
      <c r="L66" s="48">
        <v>62.973599999998811</v>
      </c>
      <c r="M66" s="48">
        <v>8</v>
      </c>
      <c r="N66" s="49"/>
      <c r="O66" s="48">
        <f t="shared" si="0"/>
        <v>718.7158499999988</v>
      </c>
    </row>
    <row r="67" spans="1:15" s="50" customFormat="1">
      <c r="A67" s="46" t="s">
        <v>111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8">
        <v>0</v>
      </c>
      <c r="K67" s="48">
        <v>0</v>
      </c>
      <c r="L67" s="48">
        <v>0</v>
      </c>
      <c r="M67" s="48">
        <v>0</v>
      </c>
      <c r="N67" s="49"/>
      <c r="O67" s="48">
        <f t="shared" si="0"/>
        <v>0</v>
      </c>
    </row>
    <row r="68" spans="1:15" s="50" customFormat="1">
      <c r="A68" s="46" t="s">
        <v>112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8">
        <v>0</v>
      </c>
      <c r="K68" s="48">
        <v>0</v>
      </c>
      <c r="L68" s="48">
        <v>0</v>
      </c>
      <c r="M68" s="48">
        <v>0</v>
      </c>
      <c r="N68" s="49"/>
      <c r="O68" s="48">
        <f t="shared" si="0"/>
        <v>0</v>
      </c>
    </row>
    <row r="69" spans="1:15" s="50" customFormat="1">
      <c r="A69" s="46" t="s">
        <v>113</v>
      </c>
      <c r="B69" s="47">
        <v>0</v>
      </c>
      <c r="C69" s="47">
        <v>2</v>
      </c>
      <c r="D69" s="47">
        <v>0</v>
      </c>
      <c r="E69" s="47">
        <v>0</v>
      </c>
      <c r="F69" s="47">
        <v>0</v>
      </c>
      <c r="G69" s="47">
        <v>1.4950000000000001</v>
      </c>
      <c r="H69" s="47">
        <v>16</v>
      </c>
      <c r="I69" s="47">
        <v>0</v>
      </c>
      <c r="J69" s="48">
        <v>0</v>
      </c>
      <c r="K69" s="48">
        <v>0</v>
      </c>
      <c r="L69" s="48">
        <v>0</v>
      </c>
      <c r="M69" s="48">
        <v>0</v>
      </c>
      <c r="N69" s="49"/>
      <c r="O69" s="48">
        <f t="shared" si="0"/>
        <v>19.495000000000001</v>
      </c>
    </row>
    <row r="70" spans="1:15" s="50" customFormat="1">
      <c r="A70" s="46" t="s">
        <v>114</v>
      </c>
      <c r="B70" s="47">
        <v>2199.0638374509922</v>
      </c>
      <c r="C70" s="47">
        <v>2206.453</v>
      </c>
      <c r="D70" s="47">
        <v>2626</v>
      </c>
      <c r="E70" s="47">
        <v>2076</v>
      </c>
      <c r="F70" s="47">
        <v>2158.02</v>
      </c>
      <c r="G70" s="47">
        <v>2296.364</v>
      </c>
      <c r="H70" s="47">
        <v>2313</v>
      </c>
      <c r="I70" s="47">
        <v>2782</v>
      </c>
      <c r="J70" s="48">
        <v>4831</v>
      </c>
      <c r="K70" s="48">
        <v>2011</v>
      </c>
      <c r="L70" s="48">
        <v>1620.6098292686511</v>
      </c>
      <c r="M70" s="48">
        <v>10643</v>
      </c>
      <c r="N70" s="49"/>
      <c r="O70" s="48">
        <f t="shared" si="0"/>
        <v>37762.510666719645</v>
      </c>
    </row>
    <row r="71" spans="1:15" s="45" customFormat="1">
      <c r="A71" s="41" t="s">
        <v>115</v>
      </c>
      <c r="B71" s="42">
        <v>10407.04060540132</v>
      </c>
      <c r="C71" s="42">
        <v>10102.306</v>
      </c>
      <c r="D71" s="42">
        <v>12310</v>
      </c>
      <c r="E71" s="42">
        <v>10063</v>
      </c>
      <c r="F71" s="42">
        <v>9727.1779999999999</v>
      </c>
      <c r="G71" s="42">
        <v>9936.32</v>
      </c>
      <c r="H71" s="42">
        <v>10812</v>
      </c>
      <c r="I71" s="42">
        <v>10481</v>
      </c>
      <c r="J71" s="43">
        <v>13011</v>
      </c>
      <c r="K71" s="43">
        <v>10464</v>
      </c>
      <c r="L71" s="43">
        <v>10040.724827191843</v>
      </c>
      <c r="M71" s="43">
        <v>35073.599999999999</v>
      </c>
      <c r="N71" s="44"/>
      <c r="O71" s="43">
        <f t="shared" ref="O71:O74" si="1">SUM(B71:M71)</f>
        <v>152428.16943259316</v>
      </c>
    </row>
    <row r="72" spans="1:15" s="45" customFormat="1">
      <c r="A72" s="41" t="s">
        <v>116</v>
      </c>
      <c r="B72" s="42">
        <v>-5334.8460174888314</v>
      </c>
      <c r="C72" s="42">
        <v>-2291.4649999999992</v>
      </c>
      <c r="D72" s="42">
        <v>-3436.4</v>
      </c>
      <c r="E72" s="42">
        <v>-9311</v>
      </c>
      <c r="F72" s="42">
        <v>-7082.6790000000001</v>
      </c>
      <c r="G72" s="42">
        <v>2568.2669999999998</v>
      </c>
      <c r="H72" s="42">
        <v>-3347</v>
      </c>
      <c r="I72" s="42">
        <v>2092</v>
      </c>
      <c r="J72" s="43">
        <v>-759</v>
      </c>
      <c r="K72" s="43">
        <v>-205</v>
      </c>
      <c r="L72" s="43">
        <v>7899.0289361998684</v>
      </c>
      <c r="M72" s="43">
        <v>8148.6629999999996</v>
      </c>
      <c r="N72" s="44"/>
      <c r="O72" s="43">
        <f t="shared" si="1"/>
        <v>-11059.43108128896</v>
      </c>
    </row>
    <row r="73" spans="1:15" s="50" customFormat="1">
      <c r="A73" s="46" t="s">
        <v>117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8">
        <v>0</v>
      </c>
      <c r="K73" s="48">
        <v>0</v>
      </c>
      <c r="L73" s="48">
        <v>0</v>
      </c>
      <c r="M73" s="48">
        <v>0</v>
      </c>
      <c r="N73" s="49"/>
      <c r="O73" s="48">
        <f t="shared" si="1"/>
        <v>0</v>
      </c>
    </row>
    <row r="74" spans="1:15" s="45" customFormat="1">
      <c r="A74" s="41" t="s">
        <v>118</v>
      </c>
      <c r="B74" s="42">
        <v>-5334.8460174888314</v>
      </c>
      <c r="C74" s="42">
        <v>-2291.4649999999992</v>
      </c>
      <c r="D74" s="42">
        <v>-3436.4</v>
      </c>
      <c r="E74" s="42">
        <v>-9311</v>
      </c>
      <c r="F74" s="42">
        <v>-7082.6790000000001</v>
      </c>
      <c r="G74" s="42">
        <v>2568.2669999999998</v>
      </c>
      <c r="H74" s="42">
        <v>-3347</v>
      </c>
      <c r="I74" s="42">
        <v>2092</v>
      </c>
      <c r="J74" s="43">
        <v>-759</v>
      </c>
      <c r="K74" s="43">
        <v>-205</v>
      </c>
      <c r="L74" s="43">
        <v>7899</v>
      </c>
      <c r="M74" s="43">
        <v>8148.6629999999996</v>
      </c>
      <c r="N74" s="44"/>
      <c r="O74" s="43">
        <f t="shared" si="1"/>
        <v>-11059.460017488829</v>
      </c>
    </row>
    <row r="75" spans="1:15" s="50" customFormat="1">
      <c r="A75" s="37"/>
      <c r="B75" s="51"/>
      <c r="C75" s="51"/>
      <c r="D75" s="51"/>
      <c r="E75" s="51"/>
      <c r="F75" s="51"/>
      <c r="G75" s="51"/>
      <c r="H75" s="51"/>
      <c r="I75" s="51"/>
      <c r="J75" s="52"/>
      <c r="K75" s="52"/>
      <c r="L75" s="52"/>
      <c r="M75" s="52"/>
      <c r="N75" s="52"/>
      <c r="O75" s="52"/>
    </row>
    <row r="76" spans="1:15" s="37" customFormat="1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</row>
    <row r="77" spans="1:15" s="37" customFormat="1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1:15" s="37" customFormat="1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</row>
    <row r="79" spans="1:15" s="37" customFormat="1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</row>
    <row r="80" spans="1:15" s="37" customFormat="1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</row>
    <row r="81" spans="2:15" s="37" customFormat="1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2:15" s="37" customFormat="1"/>
    <row r="83" spans="2:15" s="37" customFormat="1"/>
    <row r="84" spans="2:15" s="37" customFormat="1"/>
    <row r="85" spans="2:15" s="37" customFormat="1"/>
    <row r="86" spans="2:15" s="37" customFormat="1"/>
    <row r="87" spans="2:15" s="37" customFormat="1"/>
    <row r="88" spans="2:15" s="37" customFormat="1"/>
    <row r="89" spans="2:15" s="37" customFormat="1"/>
    <row r="90" spans="2:15" s="37" customFormat="1"/>
    <row r="91" spans="2:15" s="37" customFormat="1"/>
    <row r="92" spans="2:15" s="37" customFormat="1"/>
    <row r="93" spans="2:15" s="37" customFormat="1"/>
    <row r="94" spans="2:15" s="37" customFormat="1"/>
    <row r="95" spans="2:15" s="37" customFormat="1"/>
    <row r="96" spans="2:15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  <row r="351" s="37" customFormat="1"/>
    <row r="352" s="37" customFormat="1"/>
    <row r="353" s="37" customFormat="1"/>
    <row r="354" s="37" customFormat="1"/>
    <row r="355" s="37" customFormat="1"/>
    <row r="356" s="37" customFormat="1"/>
    <row r="357" s="37" customFormat="1"/>
    <row r="358" s="37" customFormat="1"/>
    <row r="359" s="37" customFormat="1"/>
    <row r="360" s="37" customFormat="1"/>
    <row r="361" s="37" customFormat="1"/>
    <row r="362" s="37" customFormat="1"/>
    <row r="363" s="37" customFormat="1"/>
    <row r="364" s="37" customFormat="1"/>
    <row r="365" s="37" customFormat="1"/>
    <row r="366" s="37" customFormat="1"/>
    <row r="367" s="37" customFormat="1"/>
    <row r="368" s="37" customFormat="1"/>
    <row r="369" s="37" customFormat="1"/>
    <row r="370" s="37" customFormat="1"/>
    <row r="371" s="37" customFormat="1"/>
    <row r="372" s="37" customFormat="1"/>
    <row r="373" s="37" customFormat="1"/>
    <row r="374" s="37" customFormat="1"/>
    <row r="375" s="37" customFormat="1"/>
    <row r="376" s="37" customFormat="1"/>
    <row r="377" s="37" customFormat="1"/>
    <row r="378" s="37" customFormat="1"/>
    <row r="379" s="37" customFormat="1"/>
    <row r="380" s="37" customFormat="1"/>
    <row r="381" s="37" customFormat="1"/>
    <row r="382" s="37" customFormat="1"/>
    <row r="383" s="37" customFormat="1"/>
    <row r="384" s="37" customFormat="1"/>
    <row r="385" s="37" customFormat="1"/>
    <row r="386" s="37" customFormat="1"/>
    <row r="387" s="37" customFormat="1"/>
    <row r="388" s="37" customFormat="1"/>
    <row r="389" s="37" customFormat="1"/>
    <row r="390" s="37" customFormat="1"/>
    <row r="391" s="37" customFormat="1"/>
    <row r="392" s="37" customFormat="1"/>
    <row r="393" s="37" customFormat="1"/>
    <row r="394" s="37" customFormat="1"/>
    <row r="395" s="37" customFormat="1"/>
    <row r="396" s="37" customFormat="1"/>
    <row r="397" s="37" customFormat="1"/>
    <row r="398" s="37" customFormat="1"/>
    <row r="399" s="37" customFormat="1"/>
    <row r="400" s="37" customFormat="1"/>
    <row r="401" s="37" customFormat="1"/>
    <row r="402" s="37" customFormat="1"/>
    <row r="403" s="37" customFormat="1"/>
    <row r="404" s="37" customFormat="1"/>
    <row r="405" s="37" customFormat="1"/>
    <row r="406" s="37" customFormat="1"/>
    <row r="407" s="37" customFormat="1"/>
    <row r="408" s="37" customFormat="1"/>
    <row r="409" s="37" customFormat="1"/>
    <row r="410" s="37" customFormat="1"/>
    <row r="411" s="37" customFormat="1"/>
    <row r="412" s="37" customFormat="1"/>
    <row r="413" s="37" customFormat="1"/>
    <row r="414" s="37" customFormat="1"/>
    <row r="415" s="37" customFormat="1"/>
    <row r="416" s="37" customFormat="1"/>
    <row r="417" s="37" customFormat="1"/>
    <row r="418" s="37" customFormat="1"/>
    <row r="419" s="37" customFormat="1"/>
    <row r="420" s="37" customFormat="1"/>
    <row r="421" s="37" customFormat="1"/>
    <row r="422" s="37" customFormat="1"/>
    <row r="423" s="37" customFormat="1"/>
    <row r="424" s="37" customFormat="1"/>
    <row r="425" s="37" customFormat="1"/>
    <row r="426" s="37" customFormat="1"/>
    <row r="427" s="37" customFormat="1"/>
    <row r="428" s="37" customFormat="1"/>
    <row r="429" s="37" customFormat="1"/>
    <row r="430" s="37" customFormat="1"/>
    <row r="431" s="37" customFormat="1"/>
    <row r="432" s="37" customFormat="1"/>
    <row r="433" s="37" customFormat="1"/>
    <row r="434" s="37" customFormat="1"/>
    <row r="435" s="37" customFormat="1"/>
    <row r="436" s="37" customFormat="1"/>
    <row r="437" s="37" customFormat="1"/>
    <row r="438" s="37" customFormat="1"/>
    <row r="439" s="37" customFormat="1"/>
    <row r="440" s="37" customFormat="1"/>
    <row r="441" s="37" customFormat="1"/>
    <row r="442" s="37" customFormat="1"/>
    <row r="443" s="37" customFormat="1"/>
    <row r="444" s="37" customFormat="1"/>
    <row r="445" s="37" customFormat="1"/>
    <row r="446" s="37" customFormat="1"/>
    <row r="447" s="37" customFormat="1"/>
    <row r="448" s="37" customFormat="1"/>
    <row r="449" s="37" customFormat="1"/>
    <row r="450" s="37" customFormat="1"/>
    <row r="451" s="37" customFormat="1"/>
    <row r="452" s="37" customFormat="1"/>
    <row r="453" s="37" customFormat="1"/>
    <row r="454" s="37" customFormat="1"/>
    <row r="455" s="37" customFormat="1"/>
    <row r="456" s="37" customFormat="1"/>
    <row r="457" s="37" customFormat="1"/>
    <row r="458" s="37" customFormat="1"/>
    <row r="459" s="37" customFormat="1"/>
    <row r="460" s="37" customFormat="1"/>
    <row r="461" s="37" customFormat="1"/>
    <row r="462" s="37" customFormat="1"/>
    <row r="463" s="37" customFormat="1"/>
    <row r="464" s="37" customFormat="1"/>
    <row r="465" s="37" customFormat="1"/>
    <row r="466" s="37" customForma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</sheetData>
  <mergeCells count="16">
    <mergeCell ref="O4:O5"/>
    <mergeCell ref="B1:G1"/>
    <mergeCell ref="H1:M1"/>
    <mergeCell ref="N1:O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ageMargins left="0.25" right="0.25" top="0.75" bottom="0.75" header="0.3" footer="0.3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C</vt:lpstr>
      <vt:lpstr>'C'!Print_Area</vt:lpstr>
      <vt:lpstr>Ratings!Print_Area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Beenzu MC. Chishala</cp:lastModifiedBy>
  <cp:lastPrinted>2010-05-11T08:55:25Z</cp:lastPrinted>
  <dcterms:created xsi:type="dcterms:W3CDTF">1998-04-08T14:35:48Z</dcterms:created>
  <dcterms:modified xsi:type="dcterms:W3CDTF">2017-01-04T12:45:35Z</dcterms:modified>
</cp:coreProperties>
</file>