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A668CF66-57A5-4E36-8E30-61CECC7BF6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20" r:id="rId1"/>
    <sheet name="2024" sheetId="19" r:id="rId2"/>
    <sheet name="2023" sheetId="18" r:id="rId3"/>
    <sheet name="2022" sheetId="17" r:id="rId4"/>
    <sheet name="2021" sheetId="16" r:id="rId5"/>
    <sheet name="2020" sheetId="15" r:id="rId6"/>
    <sheet name="2019" sheetId="14" r:id="rId7"/>
    <sheet name="2018" sheetId="13" r:id="rId8"/>
    <sheet name="2017" sheetId="4" r:id="rId9"/>
    <sheet name="2016" sheetId="5" r:id="rId10"/>
    <sheet name="2015" sheetId="8" r:id="rId11"/>
    <sheet name="2014" sheetId="9" r:id="rId12"/>
    <sheet name="2013" sheetId="6" r:id="rId13"/>
    <sheet name="2012" sheetId="11" r:id="rId14"/>
    <sheet name="2011" sheetId="12" r:id="rId15"/>
    <sheet name="2010" sheetId="1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0" l="1"/>
  <c r="F17" i="20"/>
  <c r="E17" i="20"/>
  <c r="D17" i="20"/>
  <c r="C17" i="20"/>
  <c r="B17" i="20"/>
  <c r="G17" i="19" l="1"/>
  <c r="F17" i="19"/>
  <c r="E17" i="19"/>
  <c r="D17" i="19"/>
  <c r="C17" i="19"/>
  <c r="B17" i="19"/>
  <c r="G17" i="18" l="1"/>
  <c r="F17" i="18"/>
  <c r="E17" i="18"/>
  <c r="D17" i="18"/>
  <c r="C17" i="18"/>
  <c r="B17" i="18"/>
  <c r="D17" i="14" l="1"/>
  <c r="E17" i="14"/>
  <c r="D17" i="15"/>
  <c r="E17" i="15"/>
  <c r="E17" i="16"/>
  <c r="D17" i="16"/>
  <c r="D17" i="17"/>
  <c r="E17" i="17"/>
  <c r="G17" i="17"/>
  <c r="F17" i="17"/>
  <c r="C17" i="17"/>
  <c r="B17" i="17"/>
  <c r="G17" i="16" l="1"/>
  <c r="F17" i="16"/>
  <c r="C17" i="16"/>
  <c r="B17" i="16"/>
  <c r="G17" i="15" l="1"/>
  <c r="F17" i="15"/>
  <c r="C17" i="15"/>
  <c r="B17" i="15"/>
  <c r="G17" i="14" l="1"/>
  <c r="F17" i="14"/>
  <c r="E16" i="13"/>
  <c r="D16" i="13"/>
  <c r="C16" i="8" l="1"/>
  <c r="B16" i="8"/>
  <c r="C16" i="9"/>
  <c r="B16" i="9"/>
  <c r="C16" i="6"/>
  <c r="B16" i="6"/>
  <c r="C16" i="11"/>
  <c r="B16" i="11"/>
  <c r="C16" i="12"/>
  <c r="B16" i="12"/>
  <c r="C16" i="10"/>
  <c r="B16" i="10"/>
  <c r="C16" i="5"/>
  <c r="B16" i="5"/>
  <c r="C16" i="4"/>
  <c r="B16" i="4"/>
  <c r="C16" i="13"/>
  <c r="B16" i="13"/>
  <c r="C17" i="14" l="1"/>
  <c r="B17" i="14"/>
</calcChain>
</file>

<file path=xl/sharedStrings.xml><?xml version="1.0" encoding="utf-8"?>
<sst xmlns="http://schemas.openxmlformats.org/spreadsheetml/2006/main" count="148" uniqueCount="48">
  <si>
    <t>Volumes</t>
  </si>
  <si>
    <t>Month</t>
  </si>
  <si>
    <t>Values (K)</t>
  </si>
  <si>
    <t>TOTAL</t>
  </si>
  <si>
    <t>AUTOMATED TELLER MACHINES (ATMs) - 2017</t>
  </si>
  <si>
    <t>AUTOMATED TELLER MACHINES (ATMs) - 2016</t>
  </si>
  <si>
    <t>AUTOMATED TELLER MACHINES (ATMs) - 2010</t>
  </si>
  <si>
    <t>AUTOMATED TELLER MACHINES (ATMs) - 2011</t>
  </si>
  <si>
    <t>AUTOMATED TELLER MACHINES (ATMs) - 2012</t>
  </si>
  <si>
    <t>AUTOMATED TELLER MACHINES (ATMs) - 2013</t>
  </si>
  <si>
    <t>AUTOMATED TELLER MACHINES (ATMs) - 2014</t>
  </si>
  <si>
    <t>AUTOMATED TELLER MACHINES (ATMs) - 2015</t>
  </si>
  <si>
    <t>AUTOMATED TELLER MACHINES (ATMs) - 2018</t>
  </si>
  <si>
    <t># of ATMs</t>
  </si>
  <si>
    <t># of Cards in Issue</t>
  </si>
  <si>
    <t>AUTOMATED TELLER MACHINES (ATMs) - 2019</t>
  </si>
  <si>
    <t xml:space="preserve">Combined On-Us and Off-Us Transactions </t>
  </si>
  <si>
    <t>AUTOMATED TELLER MACHINES (ATMs) - 2020</t>
  </si>
  <si>
    <t xml:space="preserve">Off-Us 
Only Transactions </t>
  </si>
  <si>
    <t>AUTOMATED TELLER MACHINES (ATMs) - 2021</t>
  </si>
  <si>
    <t>AUTOMATED TELLER MACHINES (ATMs) - 2022</t>
  </si>
  <si>
    <t>AUTOMATED TELLER MACHINES (ATMs) - 2023</t>
  </si>
  <si>
    <t>AUTOMATED TELLER MACHINES (ATMs) - 2024</t>
  </si>
  <si>
    <t>Jan,/2024</t>
  </si>
  <si>
    <t>Feb,/2024</t>
  </si>
  <si>
    <t>Mar,/2024</t>
  </si>
  <si>
    <t>Apr,/2024</t>
  </si>
  <si>
    <t>May,/2024</t>
  </si>
  <si>
    <t>Jun,/2024</t>
  </si>
  <si>
    <t>Jul,/2024</t>
  </si>
  <si>
    <t>Aug,/2024</t>
  </si>
  <si>
    <t>Sep,/2024</t>
  </si>
  <si>
    <t>Oct,/2024</t>
  </si>
  <si>
    <t>Nov,/2024</t>
  </si>
  <si>
    <t>Dec,/2024</t>
  </si>
  <si>
    <t>AUTOMATED TELLER MACHINES (ATMs) - 2025</t>
  </si>
  <si>
    <t>Jan,/2025</t>
  </si>
  <si>
    <t>Feb,/2025</t>
  </si>
  <si>
    <t>Mar,/2025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</si>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</sst>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mmm\,/yyyy"/>
    <numFmt numFmtId="166" formatCode="_(* #,##0_);_(* \(#,##0\);_(* &quot;-&quot;??_);_(@_)"/>
    <numFmt numFmtId="167" formatCode="_-* #,##0_-;\-* #,##0_-;_-* &quot;-&quot;??_-;_-@_-"/>
    <numFmt numFmtId="168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4" fontId="0" fillId="0" borderId="0" xfId="1" applyNumberFormat="1" applyFont="1"/>
    <xf numFmtId="165" fontId="0" fillId="0" borderId="0" xfId="0" quotePrefix="1" applyNumberFormat="1" applyAlignment="1">
      <alignment horizontal="left"/>
    </xf>
    <xf numFmtId="3" fontId="1" fillId="0" borderId="0" xfId="1" applyNumberFormat="1" applyFont="1"/>
    <xf numFmtId="3" fontId="0" fillId="0" borderId="0" xfId="1" applyNumberFormat="1" applyFont="1"/>
    <xf numFmtId="3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3" fontId="3" fillId="0" borderId="0" xfId="1" applyNumberFormat="1" applyFont="1" applyAlignment="1"/>
    <xf numFmtId="0" fontId="2" fillId="2" borderId="0" xfId="0" applyFont="1" applyFill="1" applyAlignment="1">
      <alignment horizontal="left"/>
    </xf>
    <xf numFmtId="3" fontId="2" fillId="2" borderId="0" xfId="1" applyNumberFormat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  <xf numFmtId="3" fontId="2" fillId="2" borderId="0" xfId="1" applyNumberFormat="1" applyFont="1" applyFill="1"/>
    <xf numFmtId="4" fontId="2" fillId="2" borderId="0" xfId="0" applyNumberFormat="1" applyFont="1" applyFill="1"/>
    <xf numFmtId="3" fontId="2" fillId="2" borderId="0" xfId="0" applyNumberFormat="1" applyFont="1" applyFill="1"/>
    <xf numFmtId="3" fontId="0" fillId="0" borderId="0" xfId="1" applyNumberFormat="1" applyFont="1" applyBorder="1"/>
    <xf numFmtId="3" fontId="2" fillId="2" borderId="0" xfId="1" applyNumberFormat="1" applyFont="1" applyFill="1" applyBorder="1" applyAlignment="1">
      <alignment horizontal="right" wrapText="1"/>
    </xf>
    <xf numFmtId="4" fontId="2" fillId="2" borderId="0" xfId="1" applyNumberFormat="1" applyFont="1" applyFill="1" applyBorder="1" applyAlignment="1">
      <alignment horizontal="right" wrapText="1"/>
    </xf>
    <xf numFmtId="3" fontId="2" fillId="2" borderId="0" xfId="1" applyNumberFormat="1" applyFont="1" applyFill="1" applyBorder="1" applyAlignment="1">
      <alignment horizontal="right"/>
    </xf>
    <xf numFmtId="3" fontId="1" fillId="0" borderId="0" xfId="1" applyNumberFormat="1" applyFont="1" applyBorder="1"/>
    <xf numFmtId="4" fontId="0" fillId="0" borderId="0" xfId="1" applyNumberFormat="1" applyFont="1" applyBorder="1"/>
    <xf numFmtId="3" fontId="2" fillId="2" borderId="0" xfId="1" applyNumberFormat="1" applyFont="1" applyFill="1" applyBorder="1"/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0" fillId="0" borderId="0" xfId="1" applyNumberFormat="1" applyFont="1" applyFill="1" applyBorder="1"/>
    <xf numFmtId="4" fontId="4" fillId="0" borderId="0" xfId="0" applyNumberFormat="1" applyFont="1"/>
    <xf numFmtId="166" fontId="0" fillId="0" borderId="0" xfId="1" applyNumberFormat="1" applyFont="1" applyBorder="1"/>
    <xf numFmtId="166" fontId="1" fillId="0" borderId="0" xfId="1" applyNumberFormat="1" applyFont="1" applyBorder="1"/>
    <xf numFmtId="166" fontId="0" fillId="0" borderId="0" xfId="1" applyNumberFormat="1" applyFont="1"/>
    <xf numFmtId="167" fontId="0" fillId="0" borderId="0" xfId="1" applyNumberFormat="1" applyFont="1"/>
    <xf numFmtId="0" fontId="3" fillId="0" borderId="0" xfId="0" applyFont="1" applyAlignment="1">
      <alignment wrapText="1"/>
    </xf>
    <xf numFmtId="168" fontId="3" fillId="0" borderId="0" xfId="1" applyNumberFormat="1" applyFont="1"/>
    <xf numFmtId="168" fontId="2" fillId="2" borderId="0" xfId="1" applyNumberFormat="1" applyFont="1" applyFill="1" applyBorder="1" applyAlignment="1">
      <alignment horizontal="right" wrapText="1"/>
    </xf>
    <xf numFmtId="166" fontId="2" fillId="2" borderId="0" xfId="1" applyNumberFormat="1" applyFont="1" applyFill="1" applyBorder="1" applyAlignment="1">
      <alignment horizontal="right" wrapText="1"/>
    </xf>
    <xf numFmtId="3" fontId="4" fillId="4" borderId="0" xfId="0" applyNumberFormat="1" applyFont="1" applyFill="1"/>
    <xf numFmtId="168" fontId="2" fillId="2" borderId="0" xfId="1" applyNumberFormat="1" applyFont="1" applyFill="1"/>
    <xf numFmtId="166" fontId="2" fillId="2" borderId="0" xfId="1" applyNumberFormat="1" applyFont="1" applyFill="1" applyBorder="1"/>
    <xf numFmtId="3" fontId="2" fillId="3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/>
  </cellXfs>
  <cellStyles count="4">
    <cellStyle name="Comma" xfId="1" builtinId="3"/>
    <cellStyle name="Comma 2" xfId="2" xr:uid="{02FB1CA8-BF76-492D-9324-384340EC6036}"/>
    <cellStyle name="Comma 2 2" xfId="3" xr:uid="{1CC6F48D-B926-4701-8E8A-C5BD8706A9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696C1-D974-4DE7-982B-1E8656DBBAF9}">
  <dimension ref="A1:G17"/>
  <sheetViews>
    <sheetView tabSelected="1" workbookViewId="0">
      <selection activeCell="A22" sqref="A22"/>
    </sheetView>
  </sheetViews>
  <sheetFormatPr defaultRowHeight="14.5" x14ac:dyDescent="0.35"/>
  <cols>
    <col min="1" max="1" width="14.81640625" customWidth="1"/>
    <col min="2" max="2" width="10.81640625" customWidth="1"/>
    <col min="3" max="3" width="16.36328125" bestFit="1" customWidth="1"/>
    <col min="4" max="4" width="10.1796875" bestFit="1" customWidth="1"/>
    <col min="5" max="5" width="15.36328125" bestFit="1" customWidth="1"/>
    <col min="6" max="6" width="9.1796875" bestFit="1" customWidth="1"/>
    <col min="7" max="7" width="16" bestFit="1" customWidth="1"/>
  </cols>
  <sheetData>
    <row r="1" spans="1:7" ht="26" customHeight="1" x14ac:dyDescent="0.45">
      <c r="A1" s="39" t="s">
        <v>35</v>
      </c>
      <c r="B1" s="40"/>
      <c r="C1" s="40"/>
      <c r="D1" s="40"/>
      <c r="E1" s="32"/>
      <c r="F1" s="6"/>
      <c r="G1" s="5"/>
    </row>
    <row r="2" spans="1:7" ht="13.5" customHeight="1" x14ac:dyDescent="0.45">
      <c r="A2" s="31"/>
      <c r="E2" s="32"/>
      <c r="F2" s="6"/>
      <c r="G2" s="5"/>
    </row>
    <row r="3" spans="1:7" x14ac:dyDescent="0.35">
      <c r="A3" s="7"/>
      <c r="B3" s="38" t="s">
        <v>16</v>
      </c>
      <c r="C3" s="38"/>
      <c r="D3" s="38" t="s">
        <v>18</v>
      </c>
      <c r="E3" s="38"/>
      <c r="F3" s="6"/>
      <c r="G3" s="16"/>
    </row>
    <row r="4" spans="1:7" ht="29" x14ac:dyDescent="0.35">
      <c r="A4" s="10" t="s">
        <v>1</v>
      </c>
      <c r="B4" s="17" t="s">
        <v>0</v>
      </c>
      <c r="C4" s="33" t="s">
        <v>2</v>
      </c>
      <c r="D4" s="34" t="s">
        <v>0</v>
      </c>
      <c r="E4" s="33" t="s">
        <v>2</v>
      </c>
      <c r="F4" s="19" t="s">
        <v>13</v>
      </c>
      <c r="G4" s="19" t="s">
        <v>14</v>
      </c>
    </row>
    <row r="5" spans="1:7" x14ac:dyDescent="0.35">
      <c r="A5" s="3" t="s">
        <v>36</v>
      </c>
      <c r="B5" s="35">
        <v>2338461</v>
      </c>
      <c r="C5" s="35">
        <v>4661535619.3000002</v>
      </c>
      <c r="D5" s="27">
        <v>438425</v>
      </c>
      <c r="E5" s="27">
        <v>894209855.29999995</v>
      </c>
      <c r="F5" s="16">
        <v>943</v>
      </c>
      <c r="G5" s="16">
        <v>3620831</v>
      </c>
    </row>
    <row r="6" spans="1:7" x14ac:dyDescent="0.35">
      <c r="A6" s="3" t="s">
        <v>37</v>
      </c>
      <c r="B6" s="16">
        <v>1970412</v>
      </c>
      <c r="C6" s="27">
        <v>3937205932.9000001</v>
      </c>
      <c r="D6" s="27">
        <v>459629</v>
      </c>
      <c r="E6" s="27">
        <v>824130665.10000002</v>
      </c>
      <c r="F6" s="16">
        <v>950</v>
      </c>
      <c r="G6" s="16">
        <v>3575876</v>
      </c>
    </row>
    <row r="7" spans="1:7" x14ac:dyDescent="0.35">
      <c r="A7" s="3" t="s">
        <v>38</v>
      </c>
      <c r="B7" s="16">
        <v>2185129</v>
      </c>
      <c r="C7" s="27">
        <v>4432090772.8000002</v>
      </c>
      <c r="D7" s="27">
        <v>511282</v>
      </c>
      <c r="E7" s="16">
        <v>944618299.79999995</v>
      </c>
      <c r="F7" s="20">
        <v>953</v>
      </c>
      <c r="G7" s="20">
        <v>3623987</v>
      </c>
    </row>
    <row r="8" spans="1:7" x14ac:dyDescent="0.35">
      <c r="A8" s="3" t="s">
        <v>39</v>
      </c>
      <c r="B8" s="5"/>
      <c r="C8" s="29"/>
      <c r="D8" s="29"/>
      <c r="E8" s="29"/>
      <c r="F8" s="16"/>
      <c r="G8" s="16"/>
    </row>
    <row r="9" spans="1:7" x14ac:dyDescent="0.35">
      <c r="A9" s="3" t="s">
        <v>40</v>
      </c>
      <c r="B9" s="16"/>
      <c r="C9" s="27"/>
      <c r="D9" s="27"/>
      <c r="E9" s="27"/>
      <c r="F9" s="20"/>
      <c r="G9" s="20"/>
    </row>
    <row r="10" spans="1:7" x14ac:dyDescent="0.35">
      <c r="A10" s="3" t="s">
        <v>41</v>
      </c>
      <c r="B10" s="16"/>
      <c r="C10" s="27"/>
      <c r="D10" s="16"/>
      <c r="E10" s="27"/>
      <c r="F10" s="16"/>
      <c r="G10" s="16"/>
    </row>
    <row r="11" spans="1:7" x14ac:dyDescent="0.35">
      <c r="A11" s="3" t="s">
        <v>42</v>
      </c>
      <c r="B11" s="16"/>
      <c r="C11" s="29"/>
      <c r="D11" s="29"/>
      <c r="E11" s="29"/>
      <c r="F11" s="6"/>
      <c r="G11" s="16"/>
    </row>
    <row r="12" spans="1:7" x14ac:dyDescent="0.35">
      <c r="A12" s="3" t="s">
        <v>43</v>
      </c>
      <c r="B12" s="16"/>
      <c r="C12" s="29"/>
      <c r="D12" s="29"/>
      <c r="E12" s="29"/>
      <c r="F12" s="6"/>
      <c r="G12" s="16"/>
    </row>
    <row r="13" spans="1:7" x14ac:dyDescent="0.35">
      <c r="A13" s="3" t="s">
        <v>44</v>
      </c>
      <c r="B13" s="16"/>
      <c r="C13" s="29"/>
      <c r="D13" s="29"/>
      <c r="E13" s="29"/>
      <c r="F13" s="6"/>
      <c r="G13" s="16"/>
    </row>
    <row r="14" spans="1:7" x14ac:dyDescent="0.35">
      <c r="A14" s="3" t="s">
        <v>45</v>
      </c>
      <c r="B14" s="16"/>
      <c r="C14" s="29"/>
      <c r="D14" s="29"/>
      <c r="E14" s="29"/>
      <c r="F14" s="6"/>
      <c r="G14" s="16"/>
    </row>
    <row r="15" spans="1:7" x14ac:dyDescent="0.35">
      <c r="A15" s="3" t="s">
        <v>46</v>
      </c>
      <c r="B15" s="16"/>
      <c r="C15" s="29"/>
      <c r="D15" s="29"/>
      <c r="E15" s="29"/>
      <c r="F15" s="6"/>
      <c r="G15" s="16"/>
    </row>
    <row r="16" spans="1:7" x14ac:dyDescent="0.35">
      <c r="A16" s="3" t="s">
        <v>47</v>
      </c>
      <c r="B16" s="16"/>
      <c r="C16" s="29"/>
      <c r="D16" s="29"/>
      <c r="E16" s="30"/>
      <c r="F16" s="6"/>
      <c r="G16" s="16"/>
    </row>
    <row r="17" spans="1:7" x14ac:dyDescent="0.35">
      <c r="A17" s="10" t="s">
        <v>3</v>
      </c>
      <c r="B17" s="22">
        <f>SUM(B5:B16)</f>
        <v>6494002</v>
      </c>
      <c r="C17" s="36">
        <f>SUM(C5:C16)</f>
        <v>13030832325</v>
      </c>
      <c r="D17" s="37">
        <f>SUM(D5:D16)</f>
        <v>1409336</v>
      </c>
      <c r="E17" s="36">
        <f>SUM(E5:E16)</f>
        <v>2662958820.1999998</v>
      </c>
      <c r="F17" s="15">
        <f>LOOKUP(2,1/(ISNUMBER(F5:F16)),F5:F16)</f>
        <v>953</v>
      </c>
      <c r="G17" s="15">
        <f>LOOKUP(2,1/(ISNUMBER(G5:G16)),G5:G16)</f>
        <v>3623987</v>
      </c>
    </row>
  </sheetData>
  <mergeCells count="3">
    <mergeCell ref="B3:C3"/>
    <mergeCell ref="D3:E3"/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5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42370</v>
      </c>
      <c r="B4" s="4">
        <v>4496789</v>
      </c>
      <c r="C4" s="2">
        <v>3004160184.8079996</v>
      </c>
    </row>
    <row r="5" spans="1:3" x14ac:dyDescent="0.35">
      <c r="A5" s="3">
        <v>42401</v>
      </c>
      <c r="B5" s="5">
        <v>3389939</v>
      </c>
      <c r="C5" s="2">
        <v>2616807412</v>
      </c>
    </row>
    <row r="6" spans="1:3" x14ac:dyDescent="0.35">
      <c r="A6" s="3">
        <v>42430</v>
      </c>
      <c r="B6" s="5">
        <v>3878987</v>
      </c>
      <c r="C6" s="2">
        <v>3068756338</v>
      </c>
    </row>
    <row r="7" spans="1:3" x14ac:dyDescent="0.35">
      <c r="A7" s="3">
        <v>42461</v>
      </c>
      <c r="B7" s="5">
        <v>3789476</v>
      </c>
      <c r="C7" s="2">
        <v>3060246624</v>
      </c>
    </row>
    <row r="8" spans="1:3" x14ac:dyDescent="0.35">
      <c r="A8" s="3">
        <v>42491</v>
      </c>
      <c r="B8" s="5">
        <v>3597553</v>
      </c>
      <c r="C8" s="2">
        <v>2854944752</v>
      </c>
    </row>
    <row r="9" spans="1:3" x14ac:dyDescent="0.35">
      <c r="A9" s="3">
        <v>42522</v>
      </c>
      <c r="B9" s="6">
        <v>3768138</v>
      </c>
      <c r="C9" s="1">
        <v>3182398088</v>
      </c>
    </row>
    <row r="10" spans="1:3" x14ac:dyDescent="0.35">
      <c r="A10" s="3">
        <v>42552</v>
      </c>
      <c r="B10" s="6">
        <v>3675170</v>
      </c>
      <c r="C10" s="1">
        <v>3110484259</v>
      </c>
    </row>
    <row r="11" spans="1:3" x14ac:dyDescent="0.35">
      <c r="A11" s="3">
        <v>42583</v>
      </c>
      <c r="B11" s="6">
        <v>3616568</v>
      </c>
      <c r="C11" s="1">
        <v>2623766599</v>
      </c>
    </row>
    <row r="12" spans="1:3" x14ac:dyDescent="0.35">
      <c r="A12" s="3">
        <v>42614</v>
      </c>
      <c r="B12" s="6">
        <v>3560560</v>
      </c>
      <c r="C12" s="1">
        <v>2987728072</v>
      </c>
    </row>
    <row r="13" spans="1:3" x14ac:dyDescent="0.35">
      <c r="A13" s="3">
        <v>42644</v>
      </c>
      <c r="B13" s="6">
        <v>4089306</v>
      </c>
      <c r="C13" s="1">
        <v>3514488549</v>
      </c>
    </row>
    <row r="14" spans="1:3" x14ac:dyDescent="0.35">
      <c r="A14" s="3">
        <v>42675</v>
      </c>
      <c r="B14" s="6">
        <v>3853148</v>
      </c>
      <c r="C14" s="1">
        <v>3277149500.2399998</v>
      </c>
    </row>
    <row r="15" spans="1:3" x14ac:dyDescent="0.35">
      <c r="A15" s="3">
        <v>42705</v>
      </c>
      <c r="B15" s="6">
        <v>5365835</v>
      </c>
      <c r="C15" s="1">
        <v>4765516562.3400002</v>
      </c>
    </row>
    <row r="16" spans="1:3" x14ac:dyDescent="0.35">
      <c r="A16" s="10" t="s">
        <v>3</v>
      </c>
      <c r="B16" s="13">
        <f>SUM(B4:B15)</f>
        <v>47081469</v>
      </c>
      <c r="C16" s="14">
        <f>SUM(C4:C15)</f>
        <v>38066446940.388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11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42005</v>
      </c>
      <c r="B4" s="4">
        <v>3873225</v>
      </c>
      <c r="C4" s="2">
        <v>2776866365</v>
      </c>
    </row>
    <row r="5" spans="1:3" x14ac:dyDescent="0.35">
      <c r="A5" s="3">
        <v>42036</v>
      </c>
      <c r="B5" s="5">
        <v>3428883</v>
      </c>
      <c r="C5" s="2">
        <v>2375691262.5599999</v>
      </c>
    </row>
    <row r="6" spans="1:3" x14ac:dyDescent="0.35">
      <c r="A6" s="3">
        <v>42064</v>
      </c>
      <c r="B6" s="5">
        <v>3769478</v>
      </c>
      <c r="C6" s="2">
        <v>2593203056.4200001</v>
      </c>
    </row>
    <row r="7" spans="1:3" x14ac:dyDescent="0.35">
      <c r="A7" s="3">
        <v>42095</v>
      </c>
      <c r="B7" s="5">
        <v>3702003</v>
      </c>
      <c r="C7" s="2">
        <v>2586047284</v>
      </c>
    </row>
    <row r="8" spans="1:3" x14ac:dyDescent="0.35">
      <c r="A8" s="3">
        <v>42125</v>
      </c>
      <c r="B8" s="5">
        <v>3821465</v>
      </c>
      <c r="C8" s="2">
        <v>2710098113</v>
      </c>
    </row>
    <row r="9" spans="1:3" x14ac:dyDescent="0.35">
      <c r="A9" s="3">
        <v>42156</v>
      </c>
      <c r="B9" s="6">
        <v>3656235</v>
      </c>
      <c r="C9" s="1">
        <v>2563892759</v>
      </c>
    </row>
    <row r="10" spans="1:3" x14ac:dyDescent="0.35">
      <c r="A10" s="3">
        <v>42186</v>
      </c>
      <c r="B10" s="6">
        <v>4931363</v>
      </c>
      <c r="C10" s="1">
        <v>2806559856.5500002</v>
      </c>
    </row>
    <row r="11" spans="1:3" x14ac:dyDescent="0.35">
      <c r="A11" s="3">
        <v>42217</v>
      </c>
      <c r="B11" s="6">
        <v>3861907</v>
      </c>
      <c r="C11" s="1">
        <v>2577124796.2399998</v>
      </c>
    </row>
    <row r="12" spans="1:3" x14ac:dyDescent="0.35">
      <c r="A12" s="3">
        <v>42248</v>
      </c>
      <c r="B12" s="6">
        <v>3830840</v>
      </c>
      <c r="C12" s="1">
        <v>2877037207.8400002</v>
      </c>
    </row>
    <row r="13" spans="1:3" x14ac:dyDescent="0.35">
      <c r="A13" s="3">
        <v>42278</v>
      </c>
      <c r="B13" s="6">
        <v>3879441</v>
      </c>
      <c r="C13" s="1">
        <v>2659576813</v>
      </c>
    </row>
    <row r="14" spans="1:3" x14ac:dyDescent="0.35">
      <c r="A14" s="3">
        <v>42309</v>
      </c>
      <c r="B14" s="6">
        <v>3791320</v>
      </c>
      <c r="C14" s="1">
        <v>2905345950</v>
      </c>
    </row>
    <row r="15" spans="1:3" x14ac:dyDescent="0.35">
      <c r="A15" s="3">
        <v>42339</v>
      </c>
      <c r="B15" s="6">
        <v>4244344</v>
      </c>
      <c r="C15" s="1">
        <v>3355725791.8000002</v>
      </c>
    </row>
    <row r="16" spans="1:3" x14ac:dyDescent="0.35">
      <c r="A16" s="10" t="s">
        <v>3</v>
      </c>
      <c r="B16" s="13">
        <f>SUM(B4:B15)</f>
        <v>46790504</v>
      </c>
      <c r="C16" s="14">
        <f>SUM(C4:C15)</f>
        <v>32787169255.409996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10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41640</v>
      </c>
      <c r="B4" s="4">
        <v>2935269</v>
      </c>
      <c r="C4" s="2">
        <v>1785687150.9300001</v>
      </c>
    </row>
    <row r="5" spans="1:3" x14ac:dyDescent="0.35">
      <c r="A5" s="3">
        <v>41671</v>
      </c>
      <c r="B5" s="5">
        <v>3694740</v>
      </c>
      <c r="C5" s="2">
        <v>2016027783.05</v>
      </c>
    </row>
    <row r="6" spans="1:3" x14ac:dyDescent="0.35">
      <c r="A6" s="3">
        <v>41699</v>
      </c>
      <c r="B6" s="5">
        <v>3252362</v>
      </c>
      <c r="C6" s="2">
        <v>2265760445.3499999</v>
      </c>
    </row>
    <row r="7" spans="1:3" x14ac:dyDescent="0.35">
      <c r="A7" s="3">
        <v>41730</v>
      </c>
      <c r="B7" s="5">
        <v>3687968</v>
      </c>
      <c r="C7" s="2">
        <v>2335858873</v>
      </c>
    </row>
    <row r="8" spans="1:3" x14ac:dyDescent="0.35">
      <c r="A8" s="3">
        <v>41760</v>
      </c>
      <c r="B8" s="5">
        <v>3832580</v>
      </c>
      <c r="C8" s="2">
        <v>2532435249</v>
      </c>
    </row>
    <row r="9" spans="1:3" x14ac:dyDescent="0.35">
      <c r="A9" s="3">
        <v>41791</v>
      </c>
      <c r="B9" s="6">
        <v>3553175</v>
      </c>
      <c r="C9" s="1">
        <v>2168642641.3000002</v>
      </c>
    </row>
    <row r="10" spans="1:3" x14ac:dyDescent="0.35">
      <c r="A10" s="3">
        <v>41821</v>
      </c>
      <c r="B10" s="6">
        <v>3771074</v>
      </c>
      <c r="C10" s="1">
        <v>2168642641.3000002</v>
      </c>
    </row>
    <row r="11" spans="1:3" x14ac:dyDescent="0.35">
      <c r="A11" s="3">
        <v>41852</v>
      </c>
      <c r="B11" s="6">
        <v>3884853</v>
      </c>
      <c r="C11" s="1">
        <v>2571169443</v>
      </c>
    </row>
    <row r="12" spans="1:3" x14ac:dyDescent="0.35">
      <c r="A12" s="3">
        <v>41883</v>
      </c>
      <c r="B12" s="6">
        <v>3754865</v>
      </c>
      <c r="C12" s="1">
        <v>2598600718</v>
      </c>
    </row>
    <row r="13" spans="1:3" x14ac:dyDescent="0.35">
      <c r="A13" s="3">
        <v>41913</v>
      </c>
      <c r="B13" s="6">
        <v>3898023</v>
      </c>
      <c r="C13" s="1">
        <v>2682811910</v>
      </c>
    </row>
    <row r="14" spans="1:3" x14ac:dyDescent="0.35">
      <c r="A14" s="3">
        <v>41944</v>
      </c>
      <c r="B14" s="6">
        <v>3667054</v>
      </c>
      <c r="C14" s="1">
        <v>2483369538</v>
      </c>
    </row>
    <row r="15" spans="1:3" x14ac:dyDescent="0.35">
      <c r="A15" s="3">
        <v>41974</v>
      </c>
      <c r="B15" s="6">
        <v>3994592</v>
      </c>
      <c r="C15" s="1">
        <v>2794647878.2600002</v>
      </c>
    </row>
    <row r="16" spans="1:3" x14ac:dyDescent="0.35">
      <c r="A16" s="10" t="s">
        <v>3</v>
      </c>
      <c r="B16" s="13">
        <f>SUM(B4:B15)</f>
        <v>43926555</v>
      </c>
      <c r="C16" s="14">
        <f>SUM(C4:C15)</f>
        <v>28403654271.190002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9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41275</v>
      </c>
      <c r="B4" s="4">
        <v>2840192</v>
      </c>
      <c r="C4" s="2">
        <v>1685988526.47</v>
      </c>
    </row>
    <row r="5" spans="1:3" x14ac:dyDescent="0.35">
      <c r="A5" s="3">
        <v>41306</v>
      </c>
      <c r="B5" s="5">
        <v>2836566</v>
      </c>
      <c r="C5" s="2">
        <v>1514285991.598</v>
      </c>
    </row>
    <row r="6" spans="1:3" x14ac:dyDescent="0.35">
      <c r="A6" s="3">
        <v>41334</v>
      </c>
      <c r="B6" s="5">
        <v>3284948</v>
      </c>
      <c r="C6" s="2">
        <v>1799218373.3600001</v>
      </c>
    </row>
    <row r="7" spans="1:3" x14ac:dyDescent="0.35">
      <c r="A7" s="3">
        <v>41365</v>
      </c>
      <c r="B7" s="5">
        <v>3444887</v>
      </c>
      <c r="C7" s="2">
        <v>1832007931.4400001</v>
      </c>
    </row>
    <row r="8" spans="1:3" x14ac:dyDescent="0.35">
      <c r="A8" s="3">
        <v>41395</v>
      </c>
      <c r="B8" s="5">
        <v>3435160</v>
      </c>
      <c r="C8" s="2">
        <v>1799596560</v>
      </c>
    </row>
    <row r="9" spans="1:3" x14ac:dyDescent="0.35">
      <c r="A9" s="3">
        <v>41426</v>
      </c>
      <c r="B9" s="6">
        <v>3224221</v>
      </c>
      <c r="C9" s="1">
        <v>1847020535</v>
      </c>
    </row>
    <row r="10" spans="1:3" x14ac:dyDescent="0.35">
      <c r="A10" s="3">
        <v>41456</v>
      </c>
      <c r="B10" s="6">
        <v>3360384</v>
      </c>
      <c r="C10" s="1">
        <v>2011351431</v>
      </c>
    </row>
    <row r="11" spans="1:3" x14ac:dyDescent="0.35">
      <c r="A11" s="3">
        <v>41487</v>
      </c>
      <c r="B11" s="6">
        <v>3461897</v>
      </c>
      <c r="C11" s="1">
        <v>1994374187</v>
      </c>
    </row>
    <row r="12" spans="1:3" x14ac:dyDescent="0.35">
      <c r="A12" s="3">
        <v>41518</v>
      </c>
      <c r="B12" s="6">
        <v>2771520</v>
      </c>
      <c r="C12" s="1">
        <v>2087793009.8099999</v>
      </c>
    </row>
    <row r="13" spans="1:3" x14ac:dyDescent="0.35">
      <c r="A13" s="3">
        <v>41548</v>
      </c>
      <c r="B13" s="6">
        <v>3054877</v>
      </c>
      <c r="C13" s="1">
        <v>1691261200</v>
      </c>
    </row>
    <row r="14" spans="1:3" x14ac:dyDescent="0.35">
      <c r="A14" s="3">
        <v>41579</v>
      </c>
      <c r="B14" s="6">
        <v>3074006</v>
      </c>
      <c r="C14" s="1">
        <v>1693975291.7</v>
      </c>
    </row>
    <row r="15" spans="1:3" x14ac:dyDescent="0.35">
      <c r="A15" s="3">
        <v>41609</v>
      </c>
      <c r="B15" s="6">
        <v>3363662</v>
      </c>
      <c r="C15" s="1">
        <v>1898497978.3</v>
      </c>
    </row>
    <row r="16" spans="1:3" x14ac:dyDescent="0.35">
      <c r="A16" s="10" t="s">
        <v>3</v>
      </c>
      <c r="B16" s="13">
        <f>SUM(B4:B15)</f>
        <v>38152320</v>
      </c>
      <c r="C16" s="14">
        <f>SUM(C4:C15)</f>
        <v>21855371015.678001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8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40909</v>
      </c>
      <c r="B4" s="4">
        <v>2426773</v>
      </c>
      <c r="C4" s="2">
        <v>1266120260307.5</v>
      </c>
    </row>
    <row r="5" spans="1:3" x14ac:dyDescent="0.35">
      <c r="A5" s="3">
        <v>40940</v>
      </c>
      <c r="B5" s="5">
        <v>2489250</v>
      </c>
      <c r="C5" s="2">
        <v>1166483632817.46</v>
      </c>
    </row>
    <row r="6" spans="1:3" x14ac:dyDescent="0.35">
      <c r="A6" s="3">
        <v>40969</v>
      </c>
      <c r="B6" s="5">
        <v>2639710</v>
      </c>
      <c r="C6" s="2">
        <v>1303076778074.3999</v>
      </c>
    </row>
    <row r="7" spans="1:3" x14ac:dyDescent="0.35">
      <c r="A7" s="3">
        <v>41000</v>
      </c>
      <c r="B7" s="5">
        <v>2671080</v>
      </c>
      <c r="C7" s="2">
        <v>1411480560140.4099</v>
      </c>
    </row>
    <row r="8" spans="1:3" x14ac:dyDescent="0.35">
      <c r="A8" s="3">
        <v>41030</v>
      </c>
      <c r="B8" s="5">
        <v>2931870</v>
      </c>
      <c r="C8" s="2">
        <v>1529265543970.1001</v>
      </c>
    </row>
    <row r="9" spans="1:3" x14ac:dyDescent="0.35">
      <c r="A9" s="3">
        <v>41061</v>
      </c>
      <c r="B9" s="6">
        <v>2883294</v>
      </c>
      <c r="C9" s="1">
        <v>1499847254117</v>
      </c>
    </row>
    <row r="10" spans="1:3" x14ac:dyDescent="0.35">
      <c r="A10" s="3">
        <v>41091</v>
      </c>
      <c r="B10" s="6">
        <v>2939835</v>
      </c>
      <c r="C10" s="1">
        <v>1575984408627</v>
      </c>
    </row>
    <row r="11" spans="1:3" x14ac:dyDescent="0.35">
      <c r="A11" s="3">
        <v>41122</v>
      </c>
      <c r="B11" s="6">
        <v>3026807</v>
      </c>
      <c r="C11" s="1">
        <v>1663225728130.5601</v>
      </c>
    </row>
    <row r="12" spans="1:3" x14ac:dyDescent="0.35">
      <c r="A12" s="3">
        <v>41153</v>
      </c>
      <c r="B12" s="6">
        <v>2930467</v>
      </c>
      <c r="C12" s="1">
        <v>1626127714390.3999</v>
      </c>
    </row>
    <row r="13" spans="1:3" x14ac:dyDescent="0.35">
      <c r="A13" s="3">
        <v>41183</v>
      </c>
      <c r="B13" s="6">
        <v>3020381</v>
      </c>
      <c r="C13" s="1">
        <v>1714528477819.6899</v>
      </c>
    </row>
    <row r="14" spans="1:3" x14ac:dyDescent="0.35">
      <c r="A14" s="3">
        <v>41214</v>
      </c>
      <c r="B14" s="6">
        <v>2965692</v>
      </c>
      <c r="C14" s="1">
        <v>1718584179005.9199</v>
      </c>
    </row>
    <row r="15" spans="1:3" x14ac:dyDescent="0.35">
      <c r="A15" s="3">
        <v>41244</v>
      </c>
      <c r="B15" s="6">
        <v>3227181</v>
      </c>
      <c r="C15" s="1">
        <v>1659355059954.7798</v>
      </c>
    </row>
    <row r="16" spans="1:3" x14ac:dyDescent="0.35">
      <c r="A16" s="10" t="s">
        <v>3</v>
      </c>
      <c r="B16" s="13">
        <f>SUM(B4:B15)</f>
        <v>34152340</v>
      </c>
      <c r="C16" s="14">
        <f>SUM(C4:C15)</f>
        <v>18134079597355.219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7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40544</v>
      </c>
      <c r="B4" s="4">
        <v>2235416</v>
      </c>
      <c r="C4" s="2">
        <v>990341478440.65991</v>
      </c>
    </row>
    <row r="5" spans="1:3" x14ac:dyDescent="0.35">
      <c r="A5" s="3">
        <v>40575</v>
      </c>
      <c r="B5" s="5">
        <v>2023479</v>
      </c>
      <c r="C5" s="2">
        <v>909114765578.41003</v>
      </c>
    </row>
    <row r="6" spans="1:3" x14ac:dyDescent="0.35">
      <c r="A6" s="3">
        <v>40603</v>
      </c>
      <c r="B6" s="5">
        <v>2136868</v>
      </c>
      <c r="C6" s="2">
        <v>1046600461743.3401</v>
      </c>
    </row>
    <row r="7" spans="1:3" x14ac:dyDescent="0.35">
      <c r="A7" s="3">
        <v>40634</v>
      </c>
      <c r="B7" s="5">
        <v>2153708</v>
      </c>
      <c r="C7" s="2">
        <v>999303130828</v>
      </c>
    </row>
    <row r="8" spans="1:3" x14ac:dyDescent="0.35">
      <c r="A8" s="3">
        <v>40664</v>
      </c>
      <c r="B8" s="5">
        <v>2284541</v>
      </c>
      <c r="C8" s="2">
        <v>1080138790360</v>
      </c>
    </row>
    <row r="9" spans="1:3" x14ac:dyDescent="0.35">
      <c r="A9" s="3">
        <v>40695</v>
      </c>
      <c r="B9" s="6">
        <v>2202639</v>
      </c>
      <c r="C9" s="1">
        <v>1037133104883.5</v>
      </c>
    </row>
    <row r="10" spans="1:3" x14ac:dyDescent="0.35">
      <c r="A10" s="3">
        <v>40725</v>
      </c>
      <c r="B10" s="6">
        <v>2401663</v>
      </c>
      <c r="C10" s="1">
        <v>816357893519.16992</v>
      </c>
    </row>
    <row r="11" spans="1:3" x14ac:dyDescent="0.35">
      <c r="A11" s="3">
        <v>40756</v>
      </c>
      <c r="B11" s="6">
        <v>2529467</v>
      </c>
      <c r="C11" s="1">
        <v>1229370734967.4399</v>
      </c>
    </row>
    <row r="12" spans="1:3" x14ac:dyDescent="0.35">
      <c r="A12" s="3">
        <v>40787</v>
      </c>
      <c r="B12" s="6">
        <v>2381201</v>
      </c>
      <c r="C12" s="1">
        <v>1220010942604.5</v>
      </c>
    </row>
    <row r="13" spans="1:3" x14ac:dyDescent="0.35">
      <c r="A13" s="3">
        <v>40817</v>
      </c>
      <c r="B13" s="6">
        <v>2422897</v>
      </c>
      <c r="C13" s="1">
        <v>1503874542785</v>
      </c>
    </row>
    <row r="14" spans="1:3" x14ac:dyDescent="0.35">
      <c r="A14" s="3">
        <v>40848</v>
      </c>
      <c r="B14" s="6">
        <v>2079658</v>
      </c>
      <c r="C14" s="1">
        <v>1147103700657.52</v>
      </c>
    </row>
    <row r="15" spans="1:3" x14ac:dyDescent="0.35">
      <c r="A15" s="3">
        <v>40878</v>
      </c>
      <c r="B15" s="6">
        <v>2709177</v>
      </c>
      <c r="C15" s="1">
        <v>1229471059203.29</v>
      </c>
    </row>
    <row r="16" spans="1:3" x14ac:dyDescent="0.35">
      <c r="A16" s="10" t="s">
        <v>3</v>
      </c>
      <c r="B16" s="13">
        <f>SUM(B4:B15)</f>
        <v>27560714</v>
      </c>
      <c r="C16" s="14">
        <f>SUM(C4:C15)</f>
        <v>13208820605570.828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6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40179</v>
      </c>
      <c r="B4" s="4">
        <v>1720202</v>
      </c>
      <c r="C4" s="2">
        <v>471684822665.81</v>
      </c>
    </row>
    <row r="5" spans="1:3" x14ac:dyDescent="0.35">
      <c r="A5" s="3">
        <v>40210</v>
      </c>
      <c r="B5" s="5">
        <v>1594856</v>
      </c>
      <c r="C5" s="2">
        <v>664377989274.27002</v>
      </c>
    </row>
    <row r="6" spans="1:3" x14ac:dyDescent="0.35">
      <c r="A6" s="3">
        <v>40238</v>
      </c>
      <c r="B6" s="5">
        <v>1866084</v>
      </c>
      <c r="C6" s="2">
        <v>758043924324.02002</v>
      </c>
    </row>
    <row r="7" spans="1:3" x14ac:dyDescent="0.35">
      <c r="A7" s="3">
        <v>40269</v>
      </c>
      <c r="B7" s="5">
        <v>1831088</v>
      </c>
      <c r="C7" s="2">
        <v>764834784249.01001</v>
      </c>
    </row>
    <row r="8" spans="1:3" x14ac:dyDescent="0.35">
      <c r="A8" s="3">
        <v>40299</v>
      </c>
      <c r="B8" s="5">
        <v>1897028</v>
      </c>
      <c r="C8" s="2">
        <v>832149547877.01001</v>
      </c>
    </row>
    <row r="9" spans="1:3" x14ac:dyDescent="0.35">
      <c r="A9" s="3">
        <v>40330</v>
      </c>
      <c r="B9" s="6">
        <v>1969006</v>
      </c>
      <c r="C9" s="1">
        <v>901095293211</v>
      </c>
    </row>
    <row r="10" spans="1:3" x14ac:dyDescent="0.35">
      <c r="A10" s="3">
        <v>40360</v>
      </c>
      <c r="B10" s="6">
        <v>2101938</v>
      </c>
      <c r="C10" s="1">
        <v>938736361369.70996</v>
      </c>
    </row>
    <row r="11" spans="1:3" x14ac:dyDescent="0.35">
      <c r="A11" s="3">
        <v>40391</v>
      </c>
      <c r="B11" s="6">
        <v>2155465</v>
      </c>
      <c r="C11" s="1">
        <v>977691906000</v>
      </c>
    </row>
    <row r="12" spans="1:3" x14ac:dyDescent="0.35">
      <c r="A12" s="3">
        <v>40422</v>
      </c>
      <c r="B12" s="6">
        <v>2075670</v>
      </c>
      <c r="C12" s="1">
        <v>981213824900</v>
      </c>
    </row>
    <row r="13" spans="1:3" x14ac:dyDescent="0.35">
      <c r="A13" s="3">
        <v>40452</v>
      </c>
      <c r="B13" s="6">
        <v>2163156</v>
      </c>
      <c r="C13" s="1">
        <v>993079307637.94995</v>
      </c>
    </row>
    <row r="14" spans="1:3" x14ac:dyDescent="0.35">
      <c r="A14" s="3">
        <v>40483</v>
      </c>
      <c r="B14" s="6">
        <v>2010325</v>
      </c>
      <c r="C14" s="1">
        <v>1218379176389.1299</v>
      </c>
    </row>
    <row r="15" spans="1:3" x14ac:dyDescent="0.35">
      <c r="A15" s="3">
        <v>40513</v>
      </c>
      <c r="B15" s="6">
        <v>2481511</v>
      </c>
      <c r="C15" s="1">
        <v>1182820472534.78</v>
      </c>
    </row>
    <row r="16" spans="1:3" x14ac:dyDescent="0.35">
      <c r="A16" s="10" t="s">
        <v>3</v>
      </c>
      <c r="B16" s="13">
        <f>SUM(B4:B15)</f>
        <v>23866329</v>
      </c>
      <c r="C16" s="14">
        <f>SUM(C4:C15)</f>
        <v>10684107410432.689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C75A-EC85-4C95-9CBF-851BB88D4D9F}">
  <dimension ref="A1:G17"/>
  <sheetViews>
    <sheetView workbookViewId="0">
      <selection activeCell="E20" sqref="E20"/>
    </sheetView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22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 t="s">
        <v>23</v>
      </c>
      <c r="B5" s="20">
        <v>2641470</v>
      </c>
      <c r="C5" s="27">
        <v>5101662153.1299992</v>
      </c>
      <c r="D5" s="27">
        <v>490940</v>
      </c>
      <c r="E5" s="27">
        <v>930980892.07000005</v>
      </c>
      <c r="F5" s="16">
        <v>996</v>
      </c>
      <c r="G5" s="16">
        <v>3521769</v>
      </c>
    </row>
    <row r="6" spans="1:7" x14ac:dyDescent="0.35">
      <c r="A6" s="3" t="s">
        <v>24</v>
      </c>
      <c r="B6" s="16">
        <v>2612903</v>
      </c>
      <c r="C6" s="27">
        <v>5067269871.96</v>
      </c>
      <c r="D6" s="27">
        <v>479170</v>
      </c>
      <c r="E6" s="27">
        <v>904283039.66000009</v>
      </c>
      <c r="F6" s="16">
        <v>997</v>
      </c>
      <c r="G6" s="16">
        <v>3590109</v>
      </c>
    </row>
    <row r="7" spans="1:7" x14ac:dyDescent="0.35">
      <c r="A7" s="3" t="s">
        <v>25</v>
      </c>
      <c r="B7" s="20">
        <v>2803131</v>
      </c>
      <c r="C7" s="28">
        <v>5511280883.1000004</v>
      </c>
      <c r="D7" s="28">
        <v>566122</v>
      </c>
      <c r="E7" s="28">
        <v>1062818173.4</v>
      </c>
      <c r="F7" s="20">
        <v>955</v>
      </c>
      <c r="G7" s="20">
        <v>3582839</v>
      </c>
    </row>
    <row r="8" spans="1:7" x14ac:dyDescent="0.35">
      <c r="A8" s="3" t="s">
        <v>26</v>
      </c>
      <c r="B8" s="5">
        <v>2537942</v>
      </c>
      <c r="C8" s="29">
        <v>5030873185</v>
      </c>
      <c r="D8" s="29">
        <v>494929</v>
      </c>
      <c r="E8" s="29">
        <v>947707497</v>
      </c>
      <c r="F8" s="16">
        <v>956</v>
      </c>
      <c r="G8" s="16">
        <v>3600784</v>
      </c>
    </row>
    <row r="9" spans="1:7" x14ac:dyDescent="0.35">
      <c r="A9" s="3" t="s">
        <v>27</v>
      </c>
      <c r="B9" s="16">
        <v>2773705</v>
      </c>
      <c r="C9" s="27">
        <v>5674593646</v>
      </c>
      <c r="D9" s="27">
        <v>599631</v>
      </c>
      <c r="E9" s="27">
        <v>1222393595</v>
      </c>
      <c r="F9" s="20">
        <v>849</v>
      </c>
      <c r="G9" s="20">
        <v>3574427</v>
      </c>
    </row>
    <row r="10" spans="1:7" x14ac:dyDescent="0.35">
      <c r="A10" s="3" t="s">
        <v>28</v>
      </c>
      <c r="B10" s="16">
        <v>2525541</v>
      </c>
      <c r="C10" s="27">
        <v>5135415615</v>
      </c>
      <c r="D10" s="16">
        <v>564597</v>
      </c>
      <c r="E10" s="27">
        <v>1130044850</v>
      </c>
      <c r="F10" s="16">
        <v>952</v>
      </c>
      <c r="G10" s="16">
        <v>3690693</v>
      </c>
    </row>
    <row r="11" spans="1:7" x14ac:dyDescent="0.35">
      <c r="A11" s="3" t="s">
        <v>29</v>
      </c>
      <c r="B11" s="16">
        <v>2547908</v>
      </c>
      <c r="C11" s="29">
        <v>5148460450</v>
      </c>
      <c r="D11" s="29">
        <v>547249</v>
      </c>
      <c r="E11" s="29">
        <v>1001290074</v>
      </c>
      <c r="F11" s="6">
        <v>951</v>
      </c>
      <c r="G11" s="16">
        <v>3713987</v>
      </c>
    </row>
    <row r="12" spans="1:7" x14ac:dyDescent="0.35">
      <c r="A12" s="3" t="s">
        <v>30</v>
      </c>
      <c r="B12" s="16">
        <v>2522346</v>
      </c>
      <c r="C12" s="29">
        <v>5047094806</v>
      </c>
      <c r="D12" s="29">
        <v>530986</v>
      </c>
      <c r="E12" s="29">
        <v>959040122</v>
      </c>
      <c r="F12" s="6">
        <v>956</v>
      </c>
      <c r="G12" s="16">
        <v>3750691</v>
      </c>
    </row>
    <row r="13" spans="1:7" x14ac:dyDescent="0.35">
      <c r="A13" s="3" t="s">
        <v>31</v>
      </c>
      <c r="B13" s="16">
        <v>2235858</v>
      </c>
      <c r="C13" s="29">
        <v>4478873333</v>
      </c>
      <c r="D13" s="29">
        <v>495616</v>
      </c>
      <c r="E13" s="29">
        <v>906834862</v>
      </c>
      <c r="F13" s="6">
        <v>941</v>
      </c>
      <c r="G13" s="16">
        <v>3507832</v>
      </c>
    </row>
    <row r="14" spans="1:7" x14ac:dyDescent="0.35">
      <c r="A14" s="3" t="s">
        <v>32</v>
      </c>
      <c r="B14" s="16">
        <v>2349098</v>
      </c>
      <c r="C14" s="29">
        <v>4595332679.7399998</v>
      </c>
      <c r="D14" s="29">
        <v>499009</v>
      </c>
      <c r="E14" s="29">
        <v>859051626.73000002</v>
      </c>
      <c r="F14" s="6">
        <v>953</v>
      </c>
      <c r="G14" s="16">
        <v>3467380</v>
      </c>
    </row>
    <row r="15" spans="1:7" x14ac:dyDescent="0.35">
      <c r="A15" s="3" t="s">
        <v>33</v>
      </c>
      <c r="B15" s="16">
        <v>2185562</v>
      </c>
      <c r="C15" s="29">
        <v>4269334993</v>
      </c>
      <c r="D15" s="29">
        <v>467295</v>
      </c>
      <c r="E15" s="29">
        <v>805227917</v>
      </c>
      <c r="F15" s="6">
        <v>953</v>
      </c>
      <c r="G15" s="16">
        <v>3590651</v>
      </c>
    </row>
    <row r="16" spans="1:7" x14ac:dyDescent="0.35">
      <c r="A16" s="3" t="s">
        <v>34</v>
      </c>
      <c r="B16" s="16">
        <v>2452669</v>
      </c>
      <c r="C16" s="29">
        <v>4917612144</v>
      </c>
      <c r="D16" s="29">
        <v>525019</v>
      </c>
      <c r="E16" s="30">
        <v>924711114</v>
      </c>
      <c r="F16" s="6">
        <v>961</v>
      </c>
      <c r="G16" s="16">
        <v>3578028</v>
      </c>
    </row>
    <row r="17" spans="1:7" x14ac:dyDescent="0.35">
      <c r="A17" s="10" t="s">
        <v>3</v>
      </c>
      <c r="B17" s="22">
        <f>SUM(B5:B16)</f>
        <v>30188133</v>
      </c>
      <c r="C17" s="14">
        <f>SUM(C5:C16)</f>
        <v>59977803759.93</v>
      </c>
      <c r="D17" s="14">
        <f>SUM(D5:D16)</f>
        <v>6260563</v>
      </c>
      <c r="E17" s="14">
        <f>SUM(E5:E16)</f>
        <v>11654383762.860001</v>
      </c>
      <c r="F17" s="15">
        <f>LOOKUP(2,1/(ISNUMBER(F5:F16)),F5:F16)</f>
        <v>961</v>
      </c>
      <c r="G17" s="15">
        <f>LOOKUP(2,1/(ISNUMBER(G5:G16)),G5:G16)</f>
        <v>3578028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A168-0E68-4286-B5BE-D8A63D0F209F}">
  <dimension ref="A1:G17"/>
  <sheetViews>
    <sheetView workbookViewId="0"/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21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>
        <v>44927</v>
      </c>
      <c r="B5" s="20">
        <v>2789510</v>
      </c>
      <c r="C5" s="21">
        <v>4922155382.6999998</v>
      </c>
      <c r="D5" s="16">
        <v>430078</v>
      </c>
      <c r="E5" s="26">
        <v>763833106</v>
      </c>
      <c r="F5" s="16">
        <v>990</v>
      </c>
      <c r="G5" s="16">
        <v>3436085</v>
      </c>
    </row>
    <row r="6" spans="1:7" x14ac:dyDescent="0.35">
      <c r="A6" s="3">
        <v>44958</v>
      </c>
      <c r="B6" s="16">
        <v>2513695</v>
      </c>
      <c r="C6" s="21">
        <v>4484137668.3000002</v>
      </c>
      <c r="D6" s="16">
        <v>431588</v>
      </c>
      <c r="E6" s="26">
        <v>687180531</v>
      </c>
      <c r="F6" s="16">
        <v>990</v>
      </c>
      <c r="G6" s="16">
        <v>3506292</v>
      </c>
    </row>
    <row r="7" spans="1:7" x14ac:dyDescent="0.35">
      <c r="A7" s="3">
        <v>44986</v>
      </c>
      <c r="B7" s="16">
        <v>2786260</v>
      </c>
      <c r="C7" s="21">
        <v>4892356542.3999996</v>
      </c>
      <c r="D7" s="16">
        <v>466638</v>
      </c>
      <c r="E7" s="26">
        <v>729842995</v>
      </c>
      <c r="F7" s="16">
        <v>988</v>
      </c>
      <c r="G7" s="16">
        <v>3470128</v>
      </c>
    </row>
    <row r="8" spans="1:7" x14ac:dyDescent="0.35">
      <c r="A8" s="3">
        <v>45017</v>
      </c>
      <c r="B8" s="23">
        <v>2850624</v>
      </c>
      <c r="C8" s="24">
        <v>5100669577.0700006</v>
      </c>
      <c r="D8" s="23">
        <v>425451</v>
      </c>
      <c r="E8" s="26">
        <v>676279551</v>
      </c>
      <c r="F8" s="23">
        <v>991</v>
      </c>
      <c r="G8" s="23">
        <v>3490174</v>
      </c>
    </row>
    <row r="9" spans="1:7" x14ac:dyDescent="0.35">
      <c r="A9" s="3">
        <v>45047</v>
      </c>
      <c r="B9" s="23">
        <v>3660897</v>
      </c>
      <c r="C9" s="24">
        <v>6805148227.2699995</v>
      </c>
      <c r="D9" s="23">
        <v>589862</v>
      </c>
      <c r="E9" s="26">
        <v>1037729459</v>
      </c>
      <c r="F9" s="23">
        <v>997</v>
      </c>
      <c r="G9" s="23">
        <v>3554985</v>
      </c>
    </row>
    <row r="10" spans="1:7" x14ac:dyDescent="0.35">
      <c r="A10" s="3">
        <v>45078</v>
      </c>
      <c r="B10" s="23">
        <v>3099598</v>
      </c>
      <c r="C10" s="24">
        <v>5579693599.5300007</v>
      </c>
      <c r="D10" s="23">
        <v>532794</v>
      </c>
      <c r="E10" s="26">
        <v>879384016</v>
      </c>
      <c r="F10" s="23">
        <v>1000</v>
      </c>
      <c r="G10" s="23">
        <v>3491392</v>
      </c>
    </row>
    <row r="11" spans="1:7" x14ac:dyDescent="0.35">
      <c r="A11" s="3">
        <v>45108</v>
      </c>
      <c r="B11" s="16">
        <v>2976505</v>
      </c>
      <c r="C11" s="1">
        <v>5410650013.1100006</v>
      </c>
      <c r="D11" s="23">
        <v>519390</v>
      </c>
      <c r="E11" s="26">
        <v>871045291</v>
      </c>
      <c r="F11" s="6">
        <v>1003</v>
      </c>
      <c r="G11" s="16">
        <v>3448434</v>
      </c>
    </row>
    <row r="12" spans="1:7" x14ac:dyDescent="0.35">
      <c r="A12" s="3">
        <v>45139</v>
      </c>
      <c r="B12" s="16">
        <v>2968772</v>
      </c>
      <c r="C12" s="1">
        <v>5417405246.7299995</v>
      </c>
      <c r="D12" s="23">
        <v>514051</v>
      </c>
      <c r="E12" s="26">
        <v>858399507</v>
      </c>
      <c r="F12" s="6">
        <v>996</v>
      </c>
      <c r="G12" s="16">
        <v>3486075</v>
      </c>
    </row>
    <row r="13" spans="1:7" x14ac:dyDescent="0.35">
      <c r="A13" s="3">
        <v>45170</v>
      </c>
      <c r="B13" s="16">
        <v>2817436</v>
      </c>
      <c r="C13" s="1">
        <v>5487703331.8800001</v>
      </c>
      <c r="D13" s="23">
        <v>488139</v>
      </c>
      <c r="E13" s="26">
        <v>840911546</v>
      </c>
      <c r="F13" s="6">
        <v>995</v>
      </c>
      <c r="G13" s="16">
        <v>3496361</v>
      </c>
    </row>
    <row r="14" spans="1:7" x14ac:dyDescent="0.35">
      <c r="A14" s="3">
        <v>45200</v>
      </c>
      <c r="B14" s="25">
        <v>2827449</v>
      </c>
      <c r="C14" s="1">
        <v>5153061229</v>
      </c>
      <c r="D14" s="1">
        <v>507015</v>
      </c>
      <c r="E14" s="1">
        <v>857820476</v>
      </c>
      <c r="F14" s="6">
        <v>995</v>
      </c>
      <c r="G14" s="16">
        <v>3515709</v>
      </c>
    </row>
    <row r="15" spans="1:7" x14ac:dyDescent="0.35">
      <c r="A15" s="3">
        <v>45231</v>
      </c>
      <c r="B15" s="25">
        <v>2642167</v>
      </c>
      <c r="C15" s="1">
        <v>5018826589</v>
      </c>
      <c r="D15" s="1">
        <v>487251</v>
      </c>
      <c r="E15" s="1">
        <v>833885849</v>
      </c>
      <c r="F15" s="6">
        <v>997</v>
      </c>
      <c r="G15" s="16">
        <v>3505203</v>
      </c>
    </row>
    <row r="16" spans="1:7" x14ac:dyDescent="0.35">
      <c r="A16" s="3">
        <v>45261</v>
      </c>
      <c r="B16" s="16">
        <v>2993737</v>
      </c>
      <c r="C16" s="1">
        <v>5674184094</v>
      </c>
      <c r="D16" s="1">
        <v>537408</v>
      </c>
      <c r="E16" s="1">
        <v>926595838</v>
      </c>
      <c r="F16" s="6">
        <v>1006</v>
      </c>
      <c r="G16" s="16">
        <v>3544089</v>
      </c>
    </row>
    <row r="17" spans="1:7" x14ac:dyDescent="0.35">
      <c r="A17" s="10" t="s">
        <v>3</v>
      </c>
      <c r="B17" s="22">
        <f>SUM(B5:B16)</f>
        <v>34926650</v>
      </c>
      <c r="C17" s="14">
        <f>SUM(C5:C16)</f>
        <v>63945991500.989998</v>
      </c>
      <c r="D17" s="22">
        <f>SUM(D5:D16)</f>
        <v>5929665</v>
      </c>
      <c r="E17" s="14">
        <f>SUM(E5:E16)</f>
        <v>9962908165</v>
      </c>
      <c r="F17" s="15">
        <f>LOOKUP(2,1/(ISNUMBER(F5:F16)),F5:F16)</f>
        <v>1006</v>
      </c>
      <c r="G17" s="15">
        <f>LOOKUP(2,1/(ISNUMBER(G5:G16)),G5:G16)</f>
        <v>3544089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5781-C5BD-4C91-847F-4C26DCCD92A4}">
  <dimension ref="A1:G17"/>
  <sheetViews>
    <sheetView workbookViewId="0"/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20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>
        <v>44562</v>
      </c>
      <c r="B5" s="20">
        <v>2913223</v>
      </c>
      <c r="C5" s="21">
        <v>4962560095.3500004</v>
      </c>
      <c r="D5" s="21">
        <v>559462</v>
      </c>
      <c r="E5" s="21">
        <v>818320220</v>
      </c>
      <c r="F5" s="16">
        <v>994</v>
      </c>
      <c r="G5" s="16">
        <v>3086064</v>
      </c>
    </row>
    <row r="6" spans="1:7" x14ac:dyDescent="0.35">
      <c r="A6" s="3">
        <v>44593</v>
      </c>
      <c r="B6" s="16">
        <v>2855705</v>
      </c>
      <c r="C6" s="21">
        <v>4910337201.2099991</v>
      </c>
      <c r="D6" s="21">
        <v>511305</v>
      </c>
      <c r="E6" s="21">
        <v>865217018.38999999</v>
      </c>
      <c r="F6" s="16">
        <v>989</v>
      </c>
      <c r="G6" s="16">
        <v>3422581</v>
      </c>
    </row>
    <row r="7" spans="1:7" x14ac:dyDescent="0.35">
      <c r="A7" s="3">
        <v>44621</v>
      </c>
      <c r="B7" s="16">
        <v>2736394</v>
      </c>
      <c r="C7" s="21">
        <v>4777145991.3099995</v>
      </c>
      <c r="D7" s="21">
        <v>497247</v>
      </c>
      <c r="E7" s="21">
        <v>737323039.39999998</v>
      </c>
      <c r="F7" s="16">
        <v>995</v>
      </c>
      <c r="G7" s="16">
        <v>3351448</v>
      </c>
    </row>
    <row r="8" spans="1:7" x14ac:dyDescent="0.35">
      <c r="A8" s="3">
        <v>44652</v>
      </c>
      <c r="B8" s="23">
        <v>2860779</v>
      </c>
      <c r="C8" s="24">
        <v>4794199060</v>
      </c>
      <c r="D8" s="23">
        <v>477623</v>
      </c>
      <c r="E8" s="24">
        <v>699946738</v>
      </c>
      <c r="F8" s="23">
        <v>995</v>
      </c>
      <c r="G8" s="23">
        <v>2990943</v>
      </c>
    </row>
    <row r="9" spans="1:7" x14ac:dyDescent="0.35">
      <c r="A9" s="3">
        <v>44682</v>
      </c>
      <c r="B9" s="23">
        <v>2510561</v>
      </c>
      <c r="C9" s="24">
        <v>5400448461</v>
      </c>
      <c r="D9" s="23">
        <v>477468</v>
      </c>
      <c r="E9" s="24">
        <v>729887691</v>
      </c>
      <c r="F9" s="23">
        <v>995</v>
      </c>
      <c r="G9" s="23">
        <v>2994178</v>
      </c>
    </row>
    <row r="10" spans="1:7" x14ac:dyDescent="0.35">
      <c r="A10" s="3">
        <v>44713</v>
      </c>
      <c r="B10" s="23">
        <v>2415806</v>
      </c>
      <c r="C10" s="24">
        <v>4453218941</v>
      </c>
      <c r="D10" s="23">
        <v>438099</v>
      </c>
      <c r="E10" s="24">
        <v>687300721</v>
      </c>
      <c r="F10" s="23">
        <v>995</v>
      </c>
      <c r="G10" s="23">
        <v>3009805</v>
      </c>
    </row>
    <row r="11" spans="1:7" x14ac:dyDescent="0.35">
      <c r="A11" s="3">
        <v>44743</v>
      </c>
      <c r="B11" s="16">
        <v>2712580</v>
      </c>
      <c r="C11" s="1">
        <v>5031830120</v>
      </c>
      <c r="D11" s="1">
        <v>485355</v>
      </c>
      <c r="E11" s="1">
        <v>759494738</v>
      </c>
      <c r="F11" s="6">
        <v>998</v>
      </c>
      <c r="G11" s="16">
        <v>3197370</v>
      </c>
    </row>
    <row r="12" spans="1:7" x14ac:dyDescent="0.35">
      <c r="A12" s="3">
        <v>44774</v>
      </c>
      <c r="B12" s="16">
        <v>2537299</v>
      </c>
      <c r="C12" s="1">
        <v>4802144453</v>
      </c>
      <c r="D12" s="1">
        <v>466795</v>
      </c>
      <c r="E12" s="1">
        <v>733468854</v>
      </c>
      <c r="F12" s="6">
        <v>996</v>
      </c>
      <c r="G12" s="16">
        <v>3312871</v>
      </c>
    </row>
    <row r="13" spans="1:7" x14ac:dyDescent="0.35">
      <c r="A13" s="3">
        <v>44805</v>
      </c>
      <c r="B13" s="16">
        <v>2827469</v>
      </c>
      <c r="C13" s="1">
        <v>4956610481</v>
      </c>
      <c r="D13" s="1">
        <v>403934</v>
      </c>
      <c r="E13" s="1">
        <v>692577590</v>
      </c>
      <c r="F13" s="6">
        <v>999</v>
      </c>
      <c r="G13" s="16">
        <v>3386725</v>
      </c>
    </row>
    <row r="14" spans="1:7" x14ac:dyDescent="0.35">
      <c r="A14" s="3">
        <v>44835</v>
      </c>
      <c r="B14" s="16">
        <v>2949616</v>
      </c>
      <c r="C14" s="1">
        <v>5080637893.1700001</v>
      </c>
      <c r="D14" s="1">
        <v>426968</v>
      </c>
      <c r="E14" s="1">
        <v>734396649.35000002</v>
      </c>
      <c r="F14" s="6">
        <v>998</v>
      </c>
      <c r="G14" s="16">
        <v>3374619</v>
      </c>
    </row>
    <row r="15" spans="1:7" x14ac:dyDescent="0.35">
      <c r="A15" s="3">
        <v>44866</v>
      </c>
      <c r="B15" s="16">
        <v>2606483</v>
      </c>
      <c r="C15" s="1">
        <v>4568514491</v>
      </c>
      <c r="D15" s="1">
        <v>411588</v>
      </c>
      <c r="E15" s="1">
        <v>707234266</v>
      </c>
      <c r="F15" s="6">
        <v>992</v>
      </c>
      <c r="G15" s="16">
        <v>3385747</v>
      </c>
    </row>
    <row r="16" spans="1:7" x14ac:dyDescent="0.35">
      <c r="A16" s="3">
        <v>44896</v>
      </c>
      <c r="B16" s="16">
        <v>3086693</v>
      </c>
      <c r="C16" s="1">
        <v>5695524671.8900003</v>
      </c>
      <c r="D16" s="1">
        <v>496672</v>
      </c>
      <c r="E16" s="1">
        <v>859876673.64999998</v>
      </c>
      <c r="F16" s="6">
        <v>989</v>
      </c>
      <c r="G16" s="16">
        <v>3406017</v>
      </c>
    </row>
    <row r="17" spans="1:7" x14ac:dyDescent="0.35">
      <c r="A17" s="10" t="s">
        <v>3</v>
      </c>
      <c r="B17" s="22">
        <f>SUM(B5:B16)</f>
        <v>33012608</v>
      </c>
      <c r="C17" s="14">
        <f>SUM(C5:C16)</f>
        <v>59433171859.929993</v>
      </c>
      <c r="D17" s="22">
        <f>SUM(D5:D16)</f>
        <v>5652516</v>
      </c>
      <c r="E17" s="14">
        <f>SUM(E5:E16)</f>
        <v>9025044198.7900009</v>
      </c>
      <c r="F17" s="15">
        <f>LOOKUP(2,1/(ISNUMBER(F5:F16)),F5:F16)</f>
        <v>989</v>
      </c>
      <c r="G17" s="15">
        <f>LOOKUP(2,1/(ISNUMBER(G5:G16)),G5:G16)</f>
        <v>3406017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/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19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>
        <v>44197</v>
      </c>
      <c r="B5" s="20">
        <v>2947543</v>
      </c>
      <c r="C5" s="21">
        <v>4332582452.4900007</v>
      </c>
      <c r="D5" s="16">
        <v>530503</v>
      </c>
      <c r="E5" s="21">
        <v>701136018.08999991</v>
      </c>
      <c r="F5" s="16">
        <v>1033</v>
      </c>
      <c r="G5" s="16">
        <v>2781923</v>
      </c>
    </row>
    <row r="6" spans="1:7" x14ac:dyDescent="0.35">
      <c r="A6" s="3">
        <v>44228</v>
      </c>
      <c r="B6" s="16">
        <v>2716336</v>
      </c>
      <c r="C6" s="21">
        <v>4067839560.9599996</v>
      </c>
      <c r="D6" s="16">
        <v>492997</v>
      </c>
      <c r="E6" s="21">
        <v>672904690</v>
      </c>
      <c r="F6" s="16">
        <v>1033</v>
      </c>
      <c r="G6" s="16">
        <v>2724075</v>
      </c>
    </row>
    <row r="7" spans="1:7" x14ac:dyDescent="0.35">
      <c r="A7" s="3">
        <v>44256</v>
      </c>
      <c r="B7" s="16">
        <v>3099184</v>
      </c>
      <c r="C7" s="21">
        <v>4713319583.8799992</v>
      </c>
      <c r="D7" s="16">
        <v>563384</v>
      </c>
      <c r="E7" s="21">
        <v>780012047.86000001</v>
      </c>
      <c r="F7" s="16">
        <v>1029</v>
      </c>
      <c r="G7" s="16">
        <v>2747064</v>
      </c>
    </row>
    <row r="8" spans="1:7" x14ac:dyDescent="0.35">
      <c r="A8" s="3">
        <v>44287</v>
      </c>
      <c r="B8" s="23">
        <v>3094260</v>
      </c>
      <c r="C8" s="24">
        <v>4834128013.8900003</v>
      </c>
      <c r="D8" s="23">
        <v>393336</v>
      </c>
      <c r="E8" s="24">
        <v>693361557.67000008</v>
      </c>
      <c r="F8" s="23">
        <v>1037</v>
      </c>
      <c r="G8" s="23">
        <v>3460613</v>
      </c>
    </row>
    <row r="9" spans="1:7" x14ac:dyDescent="0.35">
      <c r="A9" s="3">
        <v>44317</v>
      </c>
      <c r="B9" s="23">
        <v>3307712</v>
      </c>
      <c r="C9" s="24">
        <v>5145721095.0799999</v>
      </c>
      <c r="D9" s="23">
        <v>427894</v>
      </c>
      <c r="E9" s="24">
        <v>763905112.55999994</v>
      </c>
      <c r="F9" s="23">
        <v>996</v>
      </c>
      <c r="G9" s="23">
        <v>3233299</v>
      </c>
    </row>
    <row r="10" spans="1:7" x14ac:dyDescent="0.35">
      <c r="A10" s="3">
        <v>44348</v>
      </c>
      <c r="B10" s="23">
        <v>3076086</v>
      </c>
      <c r="C10" s="24">
        <v>4900019899.1300001</v>
      </c>
      <c r="D10" s="23">
        <v>406941</v>
      </c>
      <c r="E10" s="24">
        <v>735061046</v>
      </c>
      <c r="F10" s="23">
        <v>985</v>
      </c>
      <c r="G10" s="23">
        <v>3264499</v>
      </c>
    </row>
    <row r="11" spans="1:7" x14ac:dyDescent="0.35">
      <c r="A11" s="3">
        <v>44378</v>
      </c>
      <c r="B11" s="16">
        <v>3216241</v>
      </c>
      <c r="C11" s="1">
        <v>5018006866.1499996</v>
      </c>
      <c r="D11" s="6">
        <v>410944</v>
      </c>
      <c r="E11" s="1">
        <v>722371287.80000007</v>
      </c>
      <c r="F11" s="6">
        <v>980</v>
      </c>
      <c r="G11" s="16">
        <v>3263437</v>
      </c>
    </row>
    <row r="12" spans="1:7" x14ac:dyDescent="0.35">
      <c r="A12" s="3">
        <v>44409</v>
      </c>
      <c r="B12" s="16">
        <v>3195480</v>
      </c>
      <c r="C12" s="1">
        <v>4931594742.2200003</v>
      </c>
      <c r="D12" s="6">
        <v>580434</v>
      </c>
      <c r="E12" s="1">
        <v>809698006.63</v>
      </c>
      <c r="F12" s="6">
        <v>980</v>
      </c>
      <c r="G12" s="16">
        <v>3279440</v>
      </c>
    </row>
    <row r="13" spans="1:7" x14ac:dyDescent="0.35">
      <c r="A13" s="3">
        <v>44440</v>
      </c>
      <c r="B13" s="16">
        <v>2560123</v>
      </c>
      <c r="C13" s="1">
        <v>4042528216.0999999</v>
      </c>
      <c r="D13" s="6">
        <v>486829</v>
      </c>
      <c r="E13" s="1">
        <v>677647208.75999999</v>
      </c>
      <c r="F13" s="6">
        <v>980</v>
      </c>
      <c r="G13" s="16">
        <v>3248091</v>
      </c>
    </row>
    <row r="14" spans="1:7" x14ac:dyDescent="0.35">
      <c r="A14" s="3">
        <v>44470</v>
      </c>
      <c r="B14" s="16">
        <v>3178514</v>
      </c>
      <c r="C14" s="1">
        <v>4894314187.5</v>
      </c>
      <c r="D14" s="6">
        <v>547368</v>
      </c>
      <c r="E14" s="1">
        <v>755420344</v>
      </c>
      <c r="F14" s="6">
        <v>981</v>
      </c>
      <c r="G14" s="16">
        <v>3319400</v>
      </c>
    </row>
    <row r="15" spans="1:7" x14ac:dyDescent="0.35">
      <c r="A15" s="3">
        <v>44501</v>
      </c>
      <c r="B15" s="16">
        <v>3063020</v>
      </c>
      <c r="C15" s="1">
        <v>4774403558.0199995</v>
      </c>
      <c r="D15" s="6">
        <v>508692</v>
      </c>
      <c r="E15" s="1">
        <v>746558526</v>
      </c>
      <c r="F15" s="6">
        <v>990</v>
      </c>
      <c r="G15" s="16">
        <v>3139434</v>
      </c>
    </row>
    <row r="16" spans="1:7" x14ac:dyDescent="0.35">
      <c r="A16" s="3">
        <v>44531</v>
      </c>
      <c r="B16" s="16">
        <v>3332285</v>
      </c>
      <c r="C16" s="1">
        <v>5277397563.4099998</v>
      </c>
      <c r="D16" s="6">
        <v>561811</v>
      </c>
      <c r="E16" s="1">
        <v>824512689</v>
      </c>
      <c r="F16" s="6">
        <v>995</v>
      </c>
      <c r="G16" s="16">
        <v>3220473</v>
      </c>
    </row>
    <row r="17" spans="1:7" x14ac:dyDescent="0.35">
      <c r="A17" s="10" t="s">
        <v>3</v>
      </c>
      <c r="B17" s="22">
        <f>SUM(B5:B16)</f>
        <v>36786784</v>
      </c>
      <c r="C17" s="14">
        <f>SUM(C5:C16)</f>
        <v>56931855738.830002</v>
      </c>
      <c r="D17" s="15">
        <f>SUM(D5:D16)</f>
        <v>5911133</v>
      </c>
      <c r="E17" s="14">
        <f>SUM(E5:E16)</f>
        <v>8882588534.3700008</v>
      </c>
      <c r="F17" s="15">
        <f>LOOKUP(2,1/(ISNUMBER(F5:F16)),F5:F16)</f>
        <v>995</v>
      </c>
      <c r="G17" s="15">
        <f>LOOKUP(2,1/(ISNUMBER(G5:G16)),G5:G16)</f>
        <v>3220473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/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17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>
        <v>43831</v>
      </c>
      <c r="B5" s="23">
        <v>3514659</v>
      </c>
      <c r="C5" s="24">
        <v>4273948911.0999994</v>
      </c>
      <c r="D5" s="23">
        <v>681009</v>
      </c>
      <c r="E5" s="24">
        <v>632460601.09999943</v>
      </c>
      <c r="F5" s="23">
        <v>1010</v>
      </c>
      <c r="G5" s="23">
        <v>2776740</v>
      </c>
    </row>
    <row r="6" spans="1:7" x14ac:dyDescent="0.35">
      <c r="A6" s="3">
        <v>43862</v>
      </c>
      <c r="B6" s="23">
        <v>2749055</v>
      </c>
      <c r="C6" s="24">
        <v>3115755069.3600001</v>
      </c>
      <c r="D6" s="23">
        <v>799762</v>
      </c>
      <c r="E6" s="24">
        <v>909839754</v>
      </c>
      <c r="F6" s="23">
        <v>1014</v>
      </c>
      <c r="G6" s="23">
        <v>2483248</v>
      </c>
    </row>
    <row r="7" spans="1:7" x14ac:dyDescent="0.35">
      <c r="A7" s="3">
        <v>43891</v>
      </c>
      <c r="B7" s="23">
        <v>3270535</v>
      </c>
      <c r="C7" s="24">
        <v>4061020542.0799999</v>
      </c>
      <c r="D7" s="23">
        <v>783262</v>
      </c>
      <c r="E7" s="24">
        <v>848345727</v>
      </c>
      <c r="F7" s="23">
        <v>1011</v>
      </c>
      <c r="G7" s="23">
        <v>2638921</v>
      </c>
    </row>
    <row r="8" spans="1:7" x14ac:dyDescent="0.35">
      <c r="A8" s="3">
        <v>43922</v>
      </c>
      <c r="B8" s="23">
        <v>2795455</v>
      </c>
      <c r="C8" s="24">
        <v>3608078029.5800009</v>
      </c>
      <c r="D8" s="23">
        <v>494106</v>
      </c>
      <c r="E8" s="24">
        <v>498712949</v>
      </c>
      <c r="F8" s="23">
        <v>1016</v>
      </c>
      <c r="G8" s="23">
        <v>2497658</v>
      </c>
    </row>
    <row r="9" spans="1:7" x14ac:dyDescent="0.35">
      <c r="A9" s="3">
        <v>43952</v>
      </c>
      <c r="B9" s="23">
        <v>3024680</v>
      </c>
      <c r="C9" s="24">
        <v>3999702498.0800009</v>
      </c>
      <c r="D9" s="23">
        <v>543214</v>
      </c>
      <c r="E9" s="24">
        <v>613337970.61000001</v>
      </c>
      <c r="F9" s="23">
        <v>1018</v>
      </c>
      <c r="G9" s="23">
        <v>2470818</v>
      </c>
    </row>
    <row r="10" spans="1:7" x14ac:dyDescent="0.35">
      <c r="A10" s="3">
        <v>43983</v>
      </c>
      <c r="B10" s="23">
        <v>2956917</v>
      </c>
      <c r="C10" s="24">
        <v>4001891497.7000008</v>
      </c>
      <c r="D10" s="23">
        <v>518495</v>
      </c>
      <c r="E10" s="24">
        <v>632161584.86000001</v>
      </c>
      <c r="F10" s="23">
        <v>1017</v>
      </c>
      <c r="G10" s="23">
        <v>2651154</v>
      </c>
    </row>
    <row r="11" spans="1:7" x14ac:dyDescent="0.35">
      <c r="A11" s="3">
        <v>44013</v>
      </c>
      <c r="B11" s="23">
        <v>3141038</v>
      </c>
      <c r="C11" s="24">
        <v>4407925721.3900003</v>
      </c>
      <c r="D11" s="23">
        <v>534403</v>
      </c>
      <c r="E11" s="24">
        <v>678835020</v>
      </c>
      <c r="F11" s="23">
        <v>1025</v>
      </c>
      <c r="G11" s="23">
        <v>2550691</v>
      </c>
    </row>
    <row r="12" spans="1:7" x14ac:dyDescent="0.35">
      <c r="A12" s="3">
        <v>44044</v>
      </c>
      <c r="B12" s="23">
        <v>3049079</v>
      </c>
      <c r="C12" s="24">
        <v>4249436176.2100019</v>
      </c>
      <c r="D12" s="23">
        <v>545577</v>
      </c>
      <c r="E12" s="24">
        <v>705371524</v>
      </c>
      <c r="F12" s="23">
        <v>1027</v>
      </c>
      <c r="G12" s="23">
        <v>2507609</v>
      </c>
    </row>
    <row r="13" spans="1:7" x14ac:dyDescent="0.35">
      <c r="A13" s="3">
        <v>44075</v>
      </c>
      <c r="B13" s="23">
        <v>3049372</v>
      </c>
      <c r="C13" s="24">
        <v>4430235289.5799999</v>
      </c>
      <c r="D13" s="23">
        <v>532323</v>
      </c>
      <c r="E13" s="24">
        <v>660769440</v>
      </c>
      <c r="F13" s="23">
        <v>1025</v>
      </c>
      <c r="G13" s="23">
        <v>2492360</v>
      </c>
    </row>
    <row r="14" spans="1:7" x14ac:dyDescent="0.35">
      <c r="A14" s="3">
        <v>44105</v>
      </c>
      <c r="B14" s="23">
        <v>3179560</v>
      </c>
      <c r="C14" s="24">
        <v>4612124068.6499996</v>
      </c>
      <c r="D14" s="23">
        <v>562723</v>
      </c>
      <c r="E14" s="24">
        <v>718435000</v>
      </c>
      <c r="F14" s="23">
        <v>1028</v>
      </c>
      <c r="G14" s="23">
        <v>2632314</v>
      </c>
    </row>
    <row r="15" spans="1:7" x14ac:dyDescent="0.35">
      <c r="A15" s="3">
        <v>44136</v>
      </c>
      <c r="B15" s="23">
        <v>2951853</v>
      </c>
      <c r="C15" s="24">
        <v>4346352981.2300005</v>
      </c>
      <c r="D15" s="23">
        <v>538345</v>
      </c>
      <c r="E15" s="24">
        <v>698494850</v>
      </c>
      <c r="F15" s="23">
        <v>1022</v>
      </c>
      <c r="G15" s="23">
        <v>2686968</v>
      </c>
    </row>
    <row r="16" spans="1:7" x14ac:dyDescent="0.35">
      <c r="A16" s="3">
        <v>44166</v>
      </c>
      <c r="B16" s="23">
        <v>3369505</v>
      </c>
      <c r="C16" s="24">
        <v>5018355440.9899998</v>
      </c>
      <c r="D16" s="23">
        <v>609500</v>
      </c>
      <c r="E16" s="24">
        <v>811962360</v>
      </c>
      <c r="F16" s="23">
        <v>1032</v>
      </c>
      <c r="G16" s="23">
        <v>2723615</v>
      </c>
    </row>
    <row r="17" spans="1:7" x14ac:dyDescent="0.35">
      <c r="A17" s="10" t="s">
        <v>3</v>
      </c>
      <c r="B17" s="22">
        <f>SUM(B5:B16)</f>
        <v>37051708</v>
      </c>
      <c r="C17" s="14">
        <f>SUM(C5:C16)</f>
        <v>50124826225.950005</v>
      </c>
      <c r="D17" s="15">
        <f>SUM(D5:D16)</f>
        <v>7142719</v>
      </c>
      <c r="E17" s="14">
        <f>SUM(E5:E16)</f>
        <v>8408726780.5699997</v>
      </c>
      <c r="F17" s="15">
        <f>LOOKUP(2,1/(ISNUMBER(F5:F16)),F5:F16)</f>
        <v>1032</v>
      </c>
      <c r="G17" s="15">
        <f>LOOKUP(2,1/(ISNUMBER(G5:G16)),G5:G16)</f>
        <v>2723615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4.5" x14ac:dyDescent="0.35"/>
  <cols>
    <col min="1" max="1" width="13.26953125" style="7" customWidth="1"/>
    <col min="2" max="2" width="15.7265625" style="5" customWidth="1"/>
    <col min="3" max="3" width="19" style="1" customWidth="1"/>
    <col min="4" max="4" width="15.7265625" style="1" customWidth="1"/>
    <col min="5" max="5" width="19" style="1" customWidth="1"/>
    <col min="6" max="6" width="17.7265625" style="6" customWidth="1"/>
    <col min="7" max="7" width="17.7265625" style="5" customWidth="1"/>
  </cols>
  <sheetData>
    <row r="1" spans="1:7" ht="18.5" x14ac:dyDescent="0.45">
      <c r="A1" s="8" t="s">
        <v>15</v>
      </c>
      <c r="B1" s="9"/>
      <c r="C1" s="8"/>
      <c r="D1" s="8"/>
      <c r="E1" s="8"/>
    </row>
    <row r="3" spans="1:7" ht="32.25" customHeight="1" x14ac:dyDescent="0.35">
      <c r="B3" s="38" t="s">
        <v>16</v>
      </c>
      <c r="C3" s="38"/>
      <c r="D3" s="38" t="s">
        <v>18</v>
      </c>
      <c r="E3" s="38"/>
      <c r="G3" s="16"/>
    </row>
    <row r="4" spans="1:7" x14ac:dyDescent="0.35">
      <c r="A4" s="10" t="s">
        <v>1</v>
      </c>
      <c r="B4" s="17" t="s">
        <v>0</v>
      </c>
      <c r="C4" s="18" t="s">
        <v>2</v>
      </c>
      <c r="D4" s="17" t="s">
        <v>0</v>
      </c>
      <c r="E4" s="18" t="s">
        <v>2</v>
      </c>
      <c r="F4" s="19" t="s">
        <v>13</v>
      </c>
      <c r="G4" s="19" t="s">
        <v>14</v>
      </c>
    </row>
    <row r="5" spans="1:7" x14ac:dyDescent="0.35">
      <c r="A5" s="3">
        <v>43466</v>
      </c>
      <c r="B5" s="20">
        <v>3509838</v>
      </c>
      <c r="C5" s="21">
        <v>3784021974.7799997</v>
      </c>
      <c r="D5" s="16">
        <v>755956</v>
      </c>
      <c r="E5" s="21">
        <v>546804301.14999998</v>
      </c>
      <c r="F5" s="16">
        <v>1091</v>
      </c>
      <c r="G5" s="16">
        <v>3151143</v>
      </c>
    </row>
    <row r="6" spans="1:7" x14ac:dyDescent="0.35">
      <c r="A6" s="3">
        <v>43497</v>
      </c>
      <c r="B6" s="16">
        <v>3065848</v>
      </c>
      <c r="C6" s="21">
        <v>3227002684.3800001</v>
      </c>
      <c r="D6" s="16">
        <v>711465</v>
      </c>
      <c r="E6" s="21">
        <v>464122300.19</v>
      </c>
      <c r="F6" s="16">
        <v>1085</v>
      </c>
      <c r="G6" s="16">
        <v>3170417</v>
      </c>
    </row>
    <row r="7" spans="1:7" x14ac:dyDescent="0.35">
      <c r="A7" s="3">
        <v>43525</v>
      </c>
      <c r="B7" s="16">
        <v>3691295</v>
      </c>
      <c r="C7" s="21">
        <v>4004511083.7600002</v>
      </c>
      <c r="D7" s="16">
        <v>790524</v>
      </c>
      <c r="E7" s="21">
        <v>565400613.75999999</v>
      </c>
      <c r="F7" s="16">
        <v>1083</v>
      </c>
      <c r="G7" s="16">
        <v>3114567</v>
      </c>
    </row>
    <row r="8" spans="1:7" x14ac:dyDescent="0.35">
      <c r="A8" s="3">
        <v>43556</v>
      </c>
      <c r="B8" s="16">
        <v>3461211.83</v>
      </c>
      <c r="C8" s="21">
        <v>3761928157.4899998</v>
      </c>
      <c r="D8" s="16">
        <v>737967</v>
      </c>
      <c r="E8" s="21">
        <v>494696216.49000001</v>
      </c>
      <c r="F8" s="16">
        <v>1078</v>
      </c>
      <c r="G8" s="16">
        <v>3011150</v>
      </c>
    </row>
    <row r="9" spans="1:7" x14ac:dyDescent="0.35">
      <c r="A9" s="3">
        <v>43586</v>
      </c>
      <c r="B9" s="16">
        <v>3757331</v>
      </c>
      <c r="C9" s="21">
        <v>4308534208.9400005</v>
      </c>
      <c r="D9" s="16">
        <v>823700</v>
      </c>
      <c r="E9" s="21">
        <v>545383025</v>
      </c>
      <c r="F9" s="16">
        <v>1059</v>
      </c>
      <c r="G9" s="16">
        <v>2837122</v>
      </c>
    </row>
    <row r="10" spans="1:7" x14ac:dyDescent="0.35">
      <c r="A10" s="3">
        <v>43617</v>
      </c>
      <c r="B10" s="16">
        <v>3353663</v>
      </c>
      <c r="C10" s="1">
        <v>3771821620.96</v>
      </c>
      <c r="D10" s="6">
        <v>668576</v>
      </c>
      <c r="E10" s="1">
        <v>512673464.96000004</v>
      </c>
      <c r="F10" s="6">
        <v>1050</v>
      </c>
      <c r="G10" s="16">
        <v>3068984</v>
      </c>
    </row>
    <row r="11" spans="1:7" x14ac:dyDescent="0.35">
      <c r="A11" s="3">
        <v>43647</v>
      </c>
      <c r="B11" s="16">
        <v>3597139</v>
      </c>
      <c r="C11" s="1">
        <v>4229691850.8699999</v>
      </c>
      <c r="D11" s="6">
        <v>837718</v>
      </c>
      <c r="E11" s="1">
        <v>748248867.53999996</v>
      </c>
      <c r="F11" s="6">
        <v>1033</v>
      </c>
      <c r="G11" s="16">
        <v>3044742</v>
      </c>
    </row>
    <row r="12" spans="1:7" x14ac:dyDescent="0.35">
      <c r="A12" s="3">
        <v>43678</v>
      </c>
      <c r="B12" s="16">
        <v>3567502</v>
      </c>
      <c r="C12" s="1">
        <v>4180493897.8899999</v>
      </c>
      <c r="D12" s="6">
        <v>733060</v>
      </c>
      <c r="E12" s="1">
        <v>630652792.61000001</v>
      </c>
      <c r="F12" s="6">
        <v>1006</v>
      </c>
      <c r="G12" s="16">
        <v>2659029</v>
      </c>
    </row>
    <row r="13" spans="1:7" x14ac:dyDescent="0.35">
      <c r="A13" s="3">
        <v>43709</v>
      </c>
      <c r="B13" s="16">
        <v>3386010</v>
      </c>
      <c r="C13" s="1">
        <v>3916776973.6799998</v>
      </c>
      <c r="D13" s="6">
        <v>713480</v>
      </c>
      <c r="E13" s="1">
        <v>652793708.14999998</v>
      </c>
      <c r="F13" s="6">
        <v>1011</v>
      </c>
      <c r="G13" s="16">
        <v>2796433</v>
      </c>
    </row>
    <row r="14" spans="1:7" x14ac:dyDescent="0.35">
      <c r="A14" s="3">
        <v>43739</v>
      </c>
      <c r="B14" s="16">
        <v>3335183</v>
      </c>
      <c r="C14" s="1">
        <v>4140397736</v>
      </c>
      <c r="D14" s="6">
        <v>737478</v>
      </c>
      <c r="E14" s="1">
        <v>696646800</v>
      </c>
      <c r="F14" s="6">
        <v>1008</v>
      </c>
      <c r="G14" s="16">
        <v>2635162</v>
      </c>
    </row>
    <row r="15" spans="1:7" x14ac:dyDescent="0.35">
      <c r="A15" s="3">
        <v>43770</v>
      </c>
      <c r="B15" s="16">
        <v>3357486</v>
      </c>
      <c r="C15" s="1">
        <v>4228102746</v>
      </c>
      <c r="D15" s="6">
        <v>762872</v>
      </c>
      <c r="E15" s="1">
        <v>807973030</v>
      </c>
      <c r="F15" s="6">
        <v>1016</v>
      </c>
      <c r="G15" s="16">
        <v>2778489</v>
      </c>
    </row>
    <row r="16" spans="1:7" x14ac:dyDescent="0.35">
      <c r="A16" s="3">
        <v>43800</v>
      </c>
      <c r="B16" s="16">
        <v>3691488</v>
      </c>
      <c r="C16" s="1">
        <v>4501596833.9999962</v>
      </c>
      <c r="D16" s="6">
        <v>734260</v>
      </c>
      <c r="E16" s="1">
        <v>710057880</v>
      </c>
      <c r="F16" s="6">
        <v>1006</v>
      </c>
      <c r="G16" s="16">
        <v>2773616</v>
      </c>
    </row>
    <row r="17" spans="1:7" x14ac:dyDescent="0.35">
      <c r="A17" s="10" t="s">
        <v>3</v>
      </c>
      <c r="B17" s="22">
        <f>SUM(B5:B16)</f>
        <v>41773994.829999998</v>
      </c>
      <c r="C17" s="14">
        <f>SUM(C5:C16)</f>
        <v>48054879768.749985</v>
      </c>
      <c r="D17" s="15">
        <f>SUM(D5:D16)</f>
        <v>9007056</v>
      </c>
      <c r="E17" s="14">
        <f>SUM(E5:E16)</f>
        <v>7375452999.8499994</v>
      </c>
      <c r="F17" s="15">
        <f>LOOKUP(2,1/(ISNUMBER(F5:F16)),F5:F16)</f>
        <v>1006</v>
      </c>
      <c r="G17" s="15">
        <f>LOOKUP(2,1/(ISNUMBER(G5:G16)),G5:G16)</f>
        <v>2773616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/>
  </sheetViews>
  <sheetFormatPr defaultRowHeight="14.5" x14ac:dyDescent="0.35"/>
  <cols>
    <col min="1" max="1" width="13.26953125" style="7" customWidth="1"/>
    <col min="2" max="2" width="18.54296875" style="5" customWidth="1"/>
    <col min="3" max="3" width="22.7265625" style="1" customWidth="1"/>
    <col min="4" max="4" width="16.453125" style="6" bestFit="1" customWidth="1"/>
    <col min="5" max="5" width="16.81640625" style="5" bestFit="1" customWidth="1"/>
  </cols>
  <sheetData>
    <row r="1" spans="1:5" ht="18.5" x14ac:dyDescent="0.45">
      <c r="A1" s="8" t="s">
        <v>12</v>
      </c>
      <c r="B1" s="9"/>
      <c r="C1" s="8"/>
    </row>
    <row r="3" spans="1:5" x14ac:dyDescent="0.35">
      <c r="A3" s="10" t="s">
        <v>1</v>
      </c>
      <c r="B3" s="11" t="s">
        <v>0</v>
      </c>
      <c r="C3" s="12" t="s">
        <v>2</v>
      </c>
      <c r="D3" s="11" t="s">
        <v>13</v>
      </c>
      <c r="E3" s="11" t="s">
        <v>14</v>
      </c>
    </row>
    <row r="4" spans="1:5" x14ac:dyDescent="0.35">
      <c r="A4" s="3">
        <v>43101</v>
      </c>
      <c r="B4" s="4">
        <v>3641646</v>
      </c>
      <c r="C4" s="2">
        <v>3624709566</v>
      </c>
      <c r="D4" s="5">
        <v>1074</v>
      </c>
      <c r="E4" s="5">
        <v>3229569</v>
      </c>
    </row>
    <row r="5" spans="1:5" x14ac:dyDescent="0.35">
      <c r="A5" s="3">
        <v>43132</v>
      </c>
      <c r="B5" s="5">
        <v>2972775</v>
      </c>
      <c r="C5" s="2">
        <v>3152426451.1399999</v>
      </c>
      <c r="D5" s="5">
        <v>1067</v>
      </c>
      <c r="E5" s="5">
        <v>3485067</v>
      </c>
    </row>
    <row r="6" spans="1:5" x14ac:dyDescent="0.35">
      <c r="A6" s="3">
        <v>43160</v>
      </c>
      <c r="B6" s="5">
        <v>3886321</v>
      </c>
      <c r="C6" s="2">
        <v>3732689620.3699999</v>
      </c>
      <c r="D6" s="5">
        <v>1059</v>
      </c>
      <c r="E6" s="5">
        <v>3554948</v>
      </c>
    </row>
    <row r="7" spans="1:5" x14ac:dyDescent="0.35">
      <c r="A7" s="3">
        <v>43191</v>
      </c>
      <c r="B7" s="5">
        <v>3635640</v>
      </c>
      <c r="C7" s="2">
        <v>3588926190.1399999</v>
      </c>
      <c r="D7" s="5">
        <v>1071</v>
      </c>
      <c r="E7" s="5">
        <v>3475193</v>
      </c>
    </row>
    <row r="8" spans="1:5" x14ac:dyDescent="0.35">
      <c r="A8" s="3">
        <v>43221</v>
      </c>
      <c r="B8" s="5">
        <v>4134620</v>
      </c>
      <c r="C8" s="2">
        <v>4192710807.1999998</v>
      </c>
      <c r="D8" s="5">
        <v>1070</v>
      </c>
      <c r="E8" s="5">
        <v>3524389</v>
      </c>
    </row>
    <row r="9" spans="1:5" x14ac:dyDescent="0.35">
      <c r="A9" s="3">
        <v>43252</v>
      </c>
      <c r="B9" s="5">
        <v>3946945</v>
      </c>
      <c r="C9" s="1">
        <v>3974173545.29</v>
      </c>
      <c r="D9" s="6">
        <v>1082</v>
      </c>
      <c r="E9" s="5">
        <v>3540404</v>
      </c>
    </row>
    <row r="10" spans="1:5" x14ac:dyDescent="0.35">
      <c r="A10" s="3">
        <v>43282</v>
      </c>
      <c r="B10" s="5">
        <v>3663930</v>
      </c>
      <c r="C10" s="1">
        <v>3514212336.5999999</v>
      </c>
      <c r="D10" s="6">
        <v>1083</v>
      </c>
      <c r="E10" s="5">
        <v>3663102</v>
      </c>
    </row>
    <row r="11" spans="1:5" x14ac:dyDescent="0.35">
      <c r="A11" s="3">
        <v>43313</v>
      </c>
      <c r="B11" s="5">
        <v>3998499</v>
      </c>
      <c r="C11" s="1">
        <v>3945768214.3400002</v>
      </c>
      <c r="D11" s="6">
        <v>1100</v>
      </c>
      <c r="E11" s="5">
        <v>3685668</v>
      </c>
    </row>
    <row r="12" spans="1:5" x14ac:dyDescent="0.35">
      <c r="A12" s="3">
        <v>43344</v>
      </c>
      <c r="B12" s="5">
        <v>3740720</v>
      </c>
      <c r="C12" s="1">
        <v>3791145501.5</v>
      </c>
      <c r="D12" s="6">
        <v>1097</v>
      </c>
      <c r="E12" s="5">
        <v>3659150</v>
      </c>
    </row>
    <row r="13" spans="1:5" x14ac:dyDescent="0.35">
      <c r="A13" s="3">
        <v>43374</v>
      </c>
      <c r="B13" s="5">
        <v>3637186</v>
      </c>
      <c r="C13" s="1">
        <v>3851923902.5</v>
      </c>
      <c r="D13" s="6">
        <v>1100</v>
      </c>
      <c r="E13" s="5">
        <v>3649945</v>
      </c>
    </row>
    <row r="14" spans="1:5" x14ac:dyDescent="0.35">
      <c r="A14" s="3">
        <v>43405</v>
      </c>
      <c r="B14" s="5">
        <v>3552680</v>
      </c>
      <c r="C14" s="1">
        <v>3906219810.5699997</v>
      </c>
      <c r="D14" s="6">
        <v>1109</v>
      </c>
      <c r="E14" s="5">
        <v>3533732</v>
      </c>
    </row>
    <row r="15" spans="1:5" x14ac:dyDescent="0.35">
      <c r="A15" s="3">
        <v>43435</v>
      </c>
      <c r="B15" s="5">
        <v>3915905</v>
      </c>
      <c r="C15" s="1">
        <v>4307576451</v>
      </c>
      <c r="D15" s="6">
        <v>1104</v>
      </c>
      <c r="E15" s="5">
        <v>3492750</v>
      </c>
    </row>
    <row r="16" spans="1:5" x14ac:dyDescent="0.35">
      <c r="A16" s="10" t="s">
        <v>3</v>
      </c>
      <c r="B16" s="13">
        <f>SUM(B4:B15)</f>
        <v>44726867</v>
      </c>
      <c r="C16" s="14">
        <f>SUM(C4:C15)</f>
        <v>45582482396.650002</v>
      </c>
      <c r="D16" s="15">
        <f>LOOKUP(2,1/(ISNUMBER(D4:D15)),D4:D15)</f>
        <v>1104</v>
      </c>
      <c r="E16" s="15">
        <f>LOOKUP(2,1/(ISNUMBER(E4:E15)),E4:E15)</f>
        <v>3492750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/>
  </sheetViews>
  <sheetFormatPr defaultRowHeight="14.5" x14ac:dyDescent="0.35"/>
  <cols>
    <col min="1" max="1" width="13.26953125" style="7" customWidth="1"/>
    <col min="2" max="2" width="18.54296875" style="6" customWidth="1"/>
    <col min="3" max="3" width="22.7265625" style="1" customWidth="1"/>
  </cols>
  <sheetData>
    <row r="1" spans="1:3" ht="18.5" x14ac:dyDescent="0.45">
      <c r="A1" s="8" t="s">
        <v>4</v>
      </c>
      <c r="B1" s="8"/>
      <c r="C1" s="8"/>
    </row>
    <row r="3" spans="1:3" x14ac:dyDescent="0.35">
      <c r="A3" s="10" t="s">
        <v>1</v>
      </c>
      <c r="B3" s="11" t="s">
        <v>0</v>
      </c>
      <c r="C3" s="12" t="s">
        <v>2</v>
      </c>
    </row>
    <row r="4" spans="1:3" x14ac:dyDescent="0.35">
      <c r="A4" s="3">
        <v>42736</v>
      </c>
      <c r="B4" s="4">
        <v>3778069</v>
      </c>
      <c r="C4" s="2">
        <v>3439812134</v>
      </c>
    </row>
    <row r="5" spans="1:3" x14ac:dyDescent="0.35">
      <c r="A5" s="3">
        <v>42767</v>
      </c>
      <c r="B5" s="5">
        <v>3449873</v>
      </c>
      <c r="C5" s="2">
        <v>2973064259.6300001</v>
      </c>
    </row>
    <row r="6" spans="1:3" x14ac:dyDescent="0.35">
      <c r="A6" s="3">
        <v>42795</v>
      </c>
      <c r="B6" s="5">
        <v>4072779</v>
      </c>
      <c r="C6" s="2">
        <v>3498230728</v>
      </c>
    </row>
    <row r="7" spans="1:3" x14ac:dyDescent="0.35">
      <c r="A7" s="3">
        <v>42826</v>
      </c>
      <c r="B7" s="5">
        <v>3804307</v>
      </c>
      <c r="C7" s="2">
        <v>3236871826.2013597</v>
      </c>
    </row>
    <row r="8" spans="1:3" x14ac:dyDescent="0.35">
      <c r="A8" s="3">
        <v>42856</v>
      </c>
      <c r="B8" s="5">
        <v>4086859</v>
      </c>
      <c r="C8" s="2">
        <v>3660811936</v>
      </c>
    </row>
    <row r="9" spans="1:3" x14ac:dyDescent="0.35">
      <c r="A9" s="3">
        <v>42887</v>
      </c>
      <c r="B9" s="6">
        <v>3875476</v>
      </c>
      <c r="C9" s="1">
        <v>3481848092</v>
      </c>
    </row>
    <row r="10" spans="1:3" x14ac:dyDescent="0.35">
      <c r="A10" s="3">
        <v>42917</v>
      </c>
      <c r="B10" s="6">
        <v>3783431</v>
      </c>
      <c r="C10" s="1">
        <v>3444672235</v>
      </c>
    </row>
    <row r="11" spans="1:3" x14ac:dyDescent="0.35">
      <c r="A11" s="3">
        <v>42948</v>
      </c>
      <c r="B11" s="6">
        <v>4027628</v>
      </c>
      <c r="C11" s="1">
        <v>3615059761</v>
      </c>
    </row>
    <row r="12" spans="1:3" x14ac:dyDescent="0.35">
      <c r="A12" s="3">
        <v>42979</v>
      </c>
      <c r="B12" s="6">
        <v>3914011</v>
      </c>
      <c r="C12" s="1">
        <v>3705416394</v>
      </c>
    </row>
    <row r="13" spans="1:3" x14ac:dyDescent="0.35">
      <c r="A13" s="3">
        <v>43009</v>
      </c>
      <c r="B13" s="6">
        <v>4947086</v>
      </c>
      <c r="C13" s="1">
        <v>3586016907</v>
      </c>
    </row>
    <row r="14" spans="1:3" x14ac:dyDescent="0.35">
      <c r="A14" s="3">
        <v>43040</v>
      </c>
      <c r="B14" s="6">
        <v>4737958</v>
      </c>
      <c r="C14" s="1">
        <v>3482680354.3899999</v>
      </c>
    </row>
    <row r="15" spans="1:3" x14ac:dyDescent="0.35">
      <c r="A15" s="3">
        <v>43070</v>
      </c>
      <c r="B15" s="6">
        <v>5249103</v>
      </c>
      <c r="C15" s="1">
        <v>3989168929</v>
      </c>
    </row>
    <row r="16" spans="1:3" x14ac:dyDescent="0.35">
      <c r="A16" s="10" t="s">
        <v>3</v>
      </c>
      <c r="B16" s="13">
        <f>SUM(B4:B15)</f>
        <v>49726580</v>
      </c>
      <c r="C16" s="14">
        <f>SUM(C4:C15)</f>
        <v>42113653556.221359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dcterms:created xsi:type="dcterms:W3CDTF">2017-05-30T11:19:16Z</dcterms:created>
  <dcterms:modified xsi:type="dcterms:W3CDTF">2025-04-24T10:13:00Z</dcterms:modified>
</cp:coreProperties>
</file>